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choplin/Library/CloudStorage/OneDrive-BauscherHepp/Bauscher Hepp Liquidation Files/"/>
    </mc:Choice>
  </mc:AlternateContent>
  <xr:revisionPtr revIDLastSave="0" documentId="13_ncr:1_{AFA5FE4A-7093-7D40-AC35-96C17534DA40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Details" sheetId="1" r:id="rId1"/>
    <sheet name="ValidValues" sheetId="2" state="hidden" r:id="rId2"/>
    <sheet name="Config" sheetId="3" state="hidden" r:id="rId3"/>
  </sheets>
  <definedNames>
    <definedName name="_xlnm._FilterDatabase" localSheetId="0" hidden="1">Details!$A$1:$Q$83</definedName>
    <definedName name="Details_17">ValidValues!$R$2:$R$4</definedName>
    <definedName name="Details_18">ValidValues!$S$2:$S$67</definedName>
    <definedName name="Details_26">ValidValues!$AA$2:$AA$3</definedName>
    <definedName name="Details_35">ValidValues!$AJ$2:$AJ$13</definedName>
    <definedName name="Details_36">ValidValues!$AK$2:$AK$3</definedName>
    <definedName name="Details_4">ValidValues!$E$2:$E$19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5" i="1" l="1"/>
  <c r="P85" i="1"/>
  <c r="Q34" i="1"/>
  <c r="Q82" i="1"/>
  <c r="Q44" i="1"/>
  <c r="Q8" i="1"/>
  <c r="Q26" i="1"/>
  <c r="Q13" i="1"/>
  <c r="Q39" i="1"/>
  <c r="Q10" i="1"/>
  <c r="Q29" i="1"/>
  <c r="Q2" i="1"/>
  <c r="Q30" i="1"/>
  <c r="Q23" i="1"/>
  <c r="Q59" i="1"/>
  <c r="Q33" i="1"/>
  <c r="Q28" i="1"/>
  <c r="Q17" i="1"/>
  <c r="Q32" i="1"/>
  <c r="Q35" i="1"/>
  <c r="Q20" i="1"/>
  <c r="Q45" i="1"/>
  <c r="Q54" i="1"/>
  <c r="Q80" i="1"/>
  <c r="Q73" i="1"/>
  <c r="Q66" i="1"/>
  <c r="Q64" i="1"/>
  <c r="Q71" i="1"/>
  <c r="Q24" i="1"/>
  <c r="Q22" i="1"/>
  <c r="Q21" i="1"/>
  <c r="Q3" i="1"/>
  <c r="Q58" i="1"/>
  <c r="Q62" i="1"/>
  <c r="Q43" i="1"/>
  <c r="Q40" i="1"/>
  <c r="Q38" i="1"/>
  <c r="Q4" i="1"/>
  <c r="Q56" i="1"/>
  <c r="Q5" i="1"/>
  <c r="Q36" i="1"/>
  <c r="Q48" i="1"/>
  <c r="Q60" i="1"/>
  <c r="Q63" i="1"/>
  <c r="Q15" i="1"/>
  <c r="Q75" i="1"/>
  <c r="Q76" i="1"/>
  <c r="Q74" i="1"/>
  <c r="Q79" i="1"/>
  <c r="Q16" i="1"/>
  <c r="Q41" i="1"/>
  <c r="Q78" i="1"/>
  <c r="Q31" i="1"/>
  <c r="Q77" i="1"/>
  <c r="Q42" i="1"/>
  <c r="Q49" i="1"/>
  <c r="Q83" i="1"/>
  <c r="Q12" i="1"/>
  <c r="Q67" i="1"/>
  <c r="Q52" i="1"/>
  <c r="Q18" i="1"/>
  <c r="Q27" i="1"/>
  <c r="Q50" i="1"/>
  <c r="Q6" i="1"/>
  <c r="Q11" i="1"/>
  <c r="Q37" i="1"/>
  <c r="Q57" i="1"/>
  <c r="Q53" i="1"/>
  <c r="Q55" i="1"/>
  <c r="Q81" i="1"/>
  <c r="Q47" i="1"/>
  <c r="Q14" i="1"/>
  <c r="Q70" i="1"/>
  <c r="Q72" i="1"/>
  <c r="Q68" i="1"/>
  <c r="Q19" i="1"/>
  <c r="Q69" i="1"/>
  <c r="Q65" i="1"/>
  <c r="Q7" i="1"/>
  <c r="Q61" i="1"/>
  <c r="Q46" i="1"/>
  <c r="Q51" i="1"/>
  <c r="Q25" i="1"/>
  <c r="Q9" i="1"/>
  <c r="C61" i="1"/>
  <c r="C47" i="1"/>
  <c r="C53" i="1"/>
  <c r="C57" i="1"/>
  <c r="C44" i="1"/>
  <c r="C54" i="1"/>
  <c r="C20" i="1"/>
  <c r="C16" i="1"/>
  <c r="C45" i="1"/>
  <c r="C3" i="1"/>
  <c r="C32" i="1"/>
  <c r="C35" i="1"/>
  <c r="C80" i="1"/>
  <c r="C82" i="1"/>
  <c r="C9" i="1"/>
  <c r="C25" i="1"/>
  <c r="C21" i="1"/>
  <c r="C24" i="1"/>
  <c r="C22" i="1"/>
  <c r="C14" i="1"/>
  <c r="C77" i="1"/>
  <c r="C31" i="1"/>
  <c r="C78" i="1"/>
  <c r="C41" i="1"/>
  <c r="C79" i="1"/>
  <c r="C74" i="1"/>
  <c r="C76" i="1"/>
  <c r="C75" i="1"/>
  <c r="C15" i="1"/>
  <c r="C71" i="1"/>
  <c r="C64" i="1"/>
  <c r="C66" i="1"/>
  <c r="C51" i="1"/>
  <c r="C46" i="1"/>
  <c r="C7" i="1"/>
  <c r="C65" i="1"/>
  <c r="C69" i="1"/>
  <c r="C19" i="1"/>
  <c r="C68" i="1"/>
  <c r="C72" i="1"/>
  <c r="C63" i="1"/>
  <c r="C60" i="1"/>
  <c r="C48" i="1"/>
  <c r="C36" i="1"/>
  <c r="C5" i="1"/>
  <c r="C56" i="1"/>
  <c r="C38" i="1"/>
  <c r="C40" i="1"/>
  <c r="C43" i="1"/>
  <c r="C62" i="1"/>
  <c r="C58" i="1"/>
  <c r="C17" i="1"/>
  <c r="C28" i="1"/>
  <c r="C33" i="1"/>
  <c r="C59" i="1"/>
  <c r="C23" i="1"/>
  <c r="C30" i="1"/>
  <c r="C2" i="1"/>
  <c r="C34" i="1"/>
  <c r="C29" i="1"/>
  <c r="C10" i="1"/>
  <c r="C39" i="1"/>
  <c r="C13" i="1"/>
  <c r="C26" i="1"/>
  <c r="C8" i="1"/>
  <c r="C6" i="1"/>
  <c r="C27" i="1"/>
  <c r="C73" i="1"/>
  <c r="C11" i="1"/>
  <c r="C50" i="1"/>
  <c r="C42" i="1"/>
  <c r="C55" i="1"/>
  <c r="C49" i="1"/>
  <c r="C52" i="1"/>
  <c r="C83" i="1"/>
  <c r="C18" i="1"/>
  <c r="C37" i="1"/>
  <c r="C12" i="1"/>
  <c r="C70" i="1"/>
  <c r="C67" i="1"/>
  <c r="C81" i="1"/>
</calcChain>
</file>

<file path=xl/sharedStrings.xml><?xml version="1.0" encoding="utf-8"?>
<sst xmlns="http://schemas.openxmlformats.org/spreadsheetml/2006/main" count="585" uniqueCount="411">
  <si>
    <t>Item #/ SKU</t>
  </si>
  <si>
    <t>First Perspective</t>
  </si>
  <si>
    <t>AccPac Item Description</t>
  </si>
  <si>
    <t>Brand</t>
  </si>
  <si>
    <t>Max Diameter</t>
  </si>
  <si>
    <t>Length</t>
  </si>
  <si>
    <t>Width</t>
  </si>
  <si>
    <t>Color</t>
  </si>
  <si>
    <t>Material(s)</t>
  </si>
  <si>
    <t>2025 List Price</t>
  </si>
  <si>
    <t>Case Pack</t>
  </si>
  <si>
    <t>number</t>
  </si>
  <si>
    <t>main_image.url</t>
  </si>
  <si>
    <t>main_image.embedded</t>
  </si>
  <si>
    <t>name</t>
  </si>
  <si>
    <t>brand</t>
  </si>
  <si>
    <t>max_diameter</t>
  </si>
  <si>
    <t>length</t>
  </si>
  <si>
    <t>width</t>
  </si>
  <si>
    <t>height</t>
  </si>
  <si>
    <t>fl_oz</t>
  </si>
  <si>
    <t>item_weight</t>
  </si>
  <si>
    <t>inner_diameter</t>
  </si>
  <si>
    <t>website_description</t>
  </si>
  <si>
    <t>item_description</t>
  </si>
  <si>
    <t>finish</t>
  </si>
  <si>
    <t>product_type</t>
  </si>
  <si>
    <t>color</t>
  </si>
  <si>
    <t>warranties</t>
  </si>
  <si>
    <t>material_1</t>
  </si>
  <si>
    <t>shape</t>
  </si>
  <si>
    <t>case_weight</t>
  </si>
  <si>
    <t>cp_l</t>
  </si>
  <si>
    <t>cp_w</t>
  </si>
  <si>
    <t>cp_h</t>
  </si>
  <si>
    <t>cp_cubic</t>
  </si>
  <si>
    <t>shipping_from</t>
  </si>
  <si>
    <t>freight_class</t>
  </si>
  <si>
    <t>htstariff_code</t>
  </si>
  <si>
    <t>_2025_list_price</t>
  </si>
  <si>
    <t>_2025_5010_discount</t>
  </si>
  <si>
    <t>country_of_origin</t>
  </si>
  <si>
    <t>ean_code</t>
  </si>
  <si>
    <t>bauscherhepp_collections</t>
  </si>
  <si>
    <t>sub_collection</t>
  </si>
  <si>
    <t>case_pack</t>
  </si>
  <si>
    <t>bauscherhepp_category</t>
  </si>
  <si>
    <t>minmax</t>
  </si>
  <si>
    <t>commodity</t>
  </si>
  <si>
    <t>Tassen</t>
  </si>
  <si>
    <t>Chip Replacement: porcelain against chips the size of a US quarter or smaller and glaze wear for 5 years from the initial installation date when subjected to normal foodservice applications. </t>
  </si>
  <si>
    <t>18/10 Stainless Steel</t>
  </si>
  <si>
    <t>85 (Porcelain)</t>
  </si>
  <si>
    <t>Buffet</t>
  </si>
  <si>
    <t>Yes</t>
  </si>
  <si>
    <t>Bauscher</t>
  </si>
  <si>
    <t> *Lifetime Chip Warranty(on all SON*hyx glass collections) and Lifetime Discoloration Warranty (on all SON*hyx glass collections)</t>
  </si>
  <si>
    <t>Acrylic</t>
  </si>
  <si>
    <t>Undetermined</t>
  </si>
  <si>
    <t>Chef and Baker</t>
  </si>
  <si>
    <t>No</t>
  </si>
  <si>
    <t>BauscherHepp</t>
  </si>
  <si>
    <t>No Warranties Offered</t>
  </si>
  <si>
    <t>Acrylonitrile-butadiene-styrene</t>
  </si>
  <si>
    <t>Cutlery</t>
  </si>
  <si>
    <t>Dalebrook</t>
  </si>
  <si>
    <t>Aluminum</t>
  </si>
  <si>
    <t>Dinnerware</t>
  </si>
  <si>
    <t>Emsa</t>
  </si>
  <si>
    <t>Artificial Leather</t>
  </si>
  <si>
    <t>Glassware</t>
  </si>
  <si>
    <t>Hepp</t>
  </si>
  <si>
    <t>Bamboo</t>
  </si>
  <si>
    <t>Table Service</t>
  </si>
  <si>
    <t>Kaiser</t>
  </si>
  <si>
    <t>Blown Glass</t>
  </si>
  <si>
    <t>Healthcare</t>
  </si>
  <si>
    <t>Luigi Bormioli</t>
  </si>
  <si>
    <t>Brass</t>
  </si>
  <si>
    <t>Spare Parts and Maintenance</t>
  </si>
  <si>
    <t>MyGlassStudio</t>
  </si>
  <si>
    <t>Cast Iron</t>
  </si>
  <si>
    <t>Drinkware</t>
  </si>
  <si>
    <t>Palm</t>
  </si>
  <si>
    <t>Ceramic</t>
  </si>
  <si>
    <t>Furniture</t>
  </si>
  <si>
    <t>Playground</t>
  </si>
  <si>
    <t>Chrome Steel</t>
  </si>
  <si>
    <t>Senior Dining &amp; Care</t>
  </si>
  <si>
    <t>Silit</t>
  </si>
  <si>
    <t>Cloth</t>
  </si>
  <si>
    <t>Retail Display</t>
  </si>
  <si>
    <t>Studio Raw</t>
  </si>
  <si>
    <t>Concrete</t>
  </si>
  <si>
    <t>Tafelstern</t>
  </si>
  <si>
    <t>Copolyester</t>
  </si>
  <si>
    <t>Venta</t>
  </si>
  <si>
    <t>Corian®</t>
  </si>
  <si>
    <t>ViDiVi</t>
  </si>
  <si>
    <t>Cotton</t>
  </si>
  <si>
    <t>WMF</t>
  </si>
  <si>
    <t>Duracream</t>
  </si>
  <si>
    <t>Duralex</t>
  </si>
  <si>
    <t>Duromer</t>
  </si>
  <si>
    <t>Fabric</t>
  </si>
  <si>
    <t>Felt</t>
  </si>
  <si>
    <t>Glass</t>
  </si>
  <si>
    <t>High Definition Glass</t>
  </si>
  <si>
    <t>Iron</t>
  </si>
  <si>
    <t>Leather</t>
  </si>
  <si>
    <t>MS Resin</t>
  </si>
  <si>
    <t>Marble</t>
  </si>
  <si>
    <t>Melamine</t>
  </si>
  <si>
    <t>Metal</t>
  </si>
  <si>
    <t>Noble China</t>
  </si>
  <si>
    <t>Nylon</t>
  </si>
  <si>
    <t>PA</t>
  </si>
  <si>
    <t>PBT</t>
  </si>
  <si>
    <t>PC</t>
  </si>
  <si>
    <t>PET</t>
  </si>
  <si>
    <t>PMMA</t>
  </si>
  <si>
    <t>PP</t>
  </si>
  <si>
    <t>PS</t>
  </si>
  <si>
    <t>PVC</t>
  </si>
  <si>
    <t>Plastic</t>
  </si>
  <si>
    <t>Polypropylene</t>
  </si>
  <si>
    <t>Polywicker</t>
  </si>
  <si>
    <t>Porcelain</t>
  </si>
  <si>
    <t>Recycled Leather</t>
  </si>
  <si>
    <t>SAN</t>
  </si>
  <si>
    <t>Silargan</t>
  </si>
  <si>
    <t>Silicone</t>
  </si>
  <si>
    <t>Slate</t>
  </si>
  <si>
    <t>Son.hyx Crystal</t>
  </si>
  <si>
    <t>Sparkx Glass</t>
  </si>
  <si>
    <t>Stoneware</t>
  </si>
  <si>
    <t>Styrene-acrylonitrile</t>
  </si>
  <si>
    <t>TPE</t>
  </si>
  <si>
    <t>Terracotta</t>
  </si>
  <si>
    <t>Textile</t>
  </si>
  <si>
    <t>Wood</t>
  </si>
  <si>
    <t>Zinc</t>
  </si>
  <si>
    <t>Disposables</t>
  </si>
  <si>
    <t>Oak</t>
  </si>
  <si>
    <t>Material Mix</t>
  </si>
  <si>
    <t>Tinplate</t>
  </si>
  <si>
    <t>Terrazzo</t>
  </si>
  <si>
    <t>Natural Stone</t>
  </si>
  <si>
    <t>Acacia</t>
  </si>
  <si>
    <t>Walnut</t>
  </si>
  <si>
    <t>Hardwood</t>
  </si>
  <si>
    <t>Teak</t>
  </si>
  <si>
    <t>HEADER_ROWS</t>
  </si>
  <si>
    <t>[{"type":"ATTRIBUTE_NAME","index":0,"colorBy":"ATTRIBUTE_GROUP_NAME","mergeCells":false}]</t>
  </si>
  <si>
    <t>White</t>
  </si>
  <si>
    <t>Metallic Gold</t>
  </si>
  <si>
    <t>Black</t>
  </si>
  <si>
    <t>Black Satin</t>
  </si>
  <si>
    <t>RD18623</t>
  </si>
  <si>
    <t>https://s3.us-west-2.amazonaws.com/catsy.575/RD18623.jpg</t>
  </si>
  <si>
    <t>Bowl hammered metallic gold 5.1x2.76" by Studio Raw</t>
  </si>
  <si>
    <t>RD18424</t>
  </si>
  <si>
    <t>https://s3.us-west-2.amazonaws.com/catsy.575/RD18424.jpg</t>
  </si>
  <si>
    <t>Bowl mettalic gold 6.7x2.1" by Studio Raw</t>
  </si>
  <si>
    <t>RD19170</t>
  </si>
  <si>
    <t>https://s3.us-west-2.amazonaws.com/catsy.575/RD19170.jpg</t>
  </si>
  <si>
    <t>Crab with lid 10.2x6.7" by Studio Raw</t>
  </si>
  <si>
    <t>Brown</t>
  </si>
  <si>
    <t>RD18422</t>
  </si>
  <si>
    <t>https://s3.us-west-2.amazonaws.com/catsy.575/RD18422.jpg</t>
  </si>
  <si>
    <t>Curved bowl metallic gold 5.9x2.95" by Studio Raw</t>
  </si>
  <si>
    <t>RD18528</t>
  </si>
  <si>
    <t>https://s3.us-west-2.amazonaws.com/catsy.575/RD18528.jpg</t>
  </si>
  <si>
    <t>Curved bowl Vulcanic 9.4" by Studio Raw</t>
  </si>
  <si>
    <t>RD18522</t>
  </si>
  <si>
    <t>https://s3.us-west-2.amazonaws.com/catsy.575/RD18522.jpeg</t>
  </si>
  <si>
    <t>Curved bowl Vulcanic white 5.3x1.97" by Studio Raw</t>
  </si>
  <si>
    <t>RD18334</t>
  </si>
  <si>
    <t>https://s3.us-west-2.amazonaws.com/catsy.575/RD18334.jpg</t>
  </si>
  <si>
    <t>Curved dipper black satin/stone 2.6x1.06" by Studio Raw</t>
  </si>
  <si>
    <t>RD18425</t>
  </si>
  <si>
    <t>https://s3.us-west-2.amazonaws.com/catsy.575/RD18425.jpg</t>
  </si>
  <si>
    <t>Donut L 8.7" Metallic gold by Studio Raw</t>
  </si>
  <si>
    <t>RD18332</t>
  </si>
  <si>
    <t>https://s3.us-west-2.amazonaws.com/catsy.575/RD18332.jpg</t>
  </si>
  <si>
    <t>Oval plate Stone black/gold 10.2x7.28x0.8" by Studio Raw</t>
  </si>
  <si>
    <t>Black/Gold</t>
  </si>
  <si>
    <t>Black/Brown</t>
  </si>
  <si>
    <t>RD18621</t>
  </si>
  <si>
    <t>https://s3.us-west-2.amazonaws.com/catsy.575/RD18621.jpg</t>
  </si>
  <si>
    <t>Plate metallic gold 13.3x1.1" by Studio Raw</t>
  </si>
  <si>
    <t>RD18331</t>
  </si>
  <si>
    <t>https://s3.us-west-2.amazonaws.com/catsy.575/RD18331.jpg</t>
  </si>
  <si>
    <t>Plate Stone black 9.9x0.8" by Studio Raw</t>
  </si>
  <si>
    <t>RD18525</t>
  </si>
  <si>
    <t>https://s3.us-west-2.amazonaws.com/catsy.575/RD18525.jpg</t>
  </si>
  <si>
    <t>Plate Vulcanic 11" by Studio Raw</t>
  </si>
  <si>
    <t>RD18527</t>
  </si>
  <si>
    <t>https://s3.us-west-2.amazonaws.com/catsy.575/RD18527.jpg</t>
  </si>
  <si>
    <t>Plate Vulcanic Conical 7.9" by Studio Raw</t>
  </si>
  <si>
    <t>QR17210</t>
  </si>
  <si>
    <t>https://s3.us-west-2.amazonaws.com/catsy.575/QR17210.jpg</t>
  </si>
  <si>
    <t>Q Raw Sushi Stone S 3.7" x 3"x 1.6" by Studio Raw</t>
  </si>
  <si>
    <t>RD18524</t>
  </si>
  <si>
    <t>https://s3.us-west-2.amazonaws.com/catsy.575/RD18524.jpg</t>
  </si>
  <si>
    <t>Side plate Vulcanic white 6.5" by Studio Raw</t>
  </si>
  <si>
    <t>RD18526</t>
  </si>
  <si>
    <t>https://s3.us-west-2.amazonaws.com/catsy.575/RD18526.jpg</t>
  </si>
  <si>
    <t>Soup bowl Vulcanic by Studio Raw</t>
  </si>
  <si>
    <t>https://s3.us-west-2.amazonaws.com/catsy.575/950026.JPG</t>
  </si>
  <si>
    <t>Studio Raw SRH001 coupe plate deep 8.3" B7 A1</t>
  </si>
  <si>
    <t>Crystal Snow White(B7), White Matte(A1)</t>
  </si>
  <si>
    <t>Crystal Blossom(B8), Black Matte(A5)</t>
  </si>
  <si>
    <t>https://s3.us-west-2.amazonaws.com/catsy.575/950091.png</t>
  </si>
  <si>
    <t>Studio Raw SRH008 Plate double rim A11 B10</t>
  </si>
  <si>
    <t>Cobalt Blue Glossy(A11), Crystal Ivory Coast(B10)</t>
  </si>
  <si>
    <t>https://s3.us-west-2.amazonaws.com/catsy.575/950099.JPG</t>
  </si>
  <si>
    <t>Studio Raw SR1001 Footed plate 11.2" C2 A5center</t>
  </si>
  <si>
    <t>Black Matte(A5), Vulcanic Black(C2)</t>
  </si>
  <si>
    <t>https://s3.us-west-2.amazonaws.com/catsy.575/950141.JPG</t>
  </si>
  <si>
    <t>Studio Raw SR1011 cracked bowl A18 C2</t>
  </si>
  <si>
    <t>Rusty Red/Black(A18), Vulcanic Black(C2)</t>
  </si>
  <si>
    <t>https://s3.us-west-2.amazonaws.com/catsy.575/950147.JPG</t>
  </si>
  <si>
    <t>Studio Raw SRH005 plate Japan 7.9" B1 A7</t>
  </si>
  <si>
    <t>Crystal Sky Blue (B1), Light Blue Matte(A7)</t>
  </si>
  <si>
    <t>https://s3.us-west-2.amazonaws.com/catsy.575/950168.JPG</t>
  </si>
  <si>
    <t>Studio Raw SRH006 plate 8.5" A21 C2</t>
  </si>
  <si>
    <t>Blue Glass Craquelé(A21), Vulcanic Black(C2)</t>
  </si>
  <si>
    <t>https://s3.us-west-2.amazonaws.com/catsy.575/950206.JPG</t>
  </si>
  <si>
    <t>Studio Raw SRH013 Pasta plate Ø7.9" B8 A5</t>
  </si>
  <si>
    <t>https://s3.us-west-2.amazonaws.com/catsy.575/950222.JPG</t>
  </si>
  <si>
    <t>Studio Raw SRH010 pasta plate deep 9.4" A22 C2</t>
  </si>
  <si>
    <t>Variation Green Misty(A22), Vulcanic Black(C2)</t>
  </si>
  <si>
    <t>https://s3.us-west-2.amazonaws.com/catsy.575/950228.JPG</t>
  </si>
  <si>
    <t>Studio Raw SRH004 plate Japan 5.9" B7 A1</t>
  </si>
  <si>
    <t>https://s3.us-west-2.amazonaws.com/catsy.575/950230.JPG</t>
  </si>
  <si>
    <t>Studio Raw SRH001 coupe plate deep 8.3" A3 C1 Chip</t>
  </si>
  <si>
    <t>White Lapwing Matte (A3), Rocky White(C1)</t>
  </si>
  <si>
    <t>https://s3.us-west-2.amazonaws.com/catsy.575/950283.JPG</t>
  </si>
  <si>
    <t>Studio Raw SRH005 plate Japan 7.9" B12 A30</t>
  </si>
  <si>
    <t>Crystal Orange(B12), Orange Matte(A30)</t>
  </si>
  <si>
    <t>https://s3.us-west-2.amazonaws.com/catsy.575/950284.JPG</t>
  </si>
  <si>
    <t>Studio Raw SR1002 Footed plate 8.6" A3 C1</t>
  </si>
  <si>
    <t>https://s3.us-west-2.amazonaws.com/catsy.575/950285.JPG</t>
  </si>
  <si>
    <t>Studio Raw SRH015 coupe plate deep Ø10.4" A31 C2</t>
  </si>
  <si>
    <t>Sandstone(A31), Vulcanic Black(C2)</t>
  </si>
  <si>
    <t>https://s3.us-west-2.amazonaws.com/catsy.575/950304.JPG</t>
  </si>
  <si>
    <t>Studio Raw SRH011 B7 A10</t>
  </si>
  <si>
    <t>Crystal Snow White(B7), Yellow Matte(A10)</t>
  </si>
  <si>
    <t>QU35005</t>
  </si>
  <si>
    <t>https://s3.us-west-2.amazonaws.com/catsy.575/QU35005.jpg</t>
  </si>
  <si>
    <t>ShApes half sphere M white 3.3 x 1.6in by Studio Raw</t>
  </si>
  <si>
    <t>QU35010</t>
  </si>
  <si>
    <t>https://s3.us-west-2.amazonaws.com/catsy.575/QU35010.jpg</t>
  </si>
  <si>
    <t>ShApes half sphere M black 3.3 x 1.6in by Studio Raw</t>
  </si>
  <si>
    <t>QU35015</t>
  </si>
  <si>
    <t>https://s3.us-west-2.amazonaws.com/catsy.575/QU35015.jpg</t>
  </si>
  <si>
    <t>ShApes disc grey 4.5 x 0.8in by Studio Raw</t>
  </si>
  <si>
    <t>Grey</t>
  </si>
  <si>
    <t>QU35025</t>
  </si>
  <si>
    <t>https://s3.us-west-2.amazonaws.com/catsy.575/QU35025.jpg</t>
  </si>
  <si>
    <t>ShApes pyramid brown 1.8 x 2.6in by Studio Raw</t>
  </si>
  <si>
    <t>QU35030</t>
  </si>
  <si>
    <t>https://s3.us-west-2.amazonaws.com/catsy.575/QU35030.jpg</t>
  </si>
  <si>
    <t>ShApes pyramid black 2.4 x 4.1in by Studio Raw</t>
  </si>
  <si>
    <t>QU35035</t>
  </si>
  <si>
    <t>https://s3.us-west-2.amazonaws.com/catsy.575/QU35035.jpg</t>
  </si>
  <si>
    <t>ShApes rectangular white 8.3 x 2.4in by Studio Raw</t>
  </si>
  <si>
    <t>QU35040</t>
  </si>
  <si>
    <t>https://s3.us-west-2.amazonaws.com/catsy.575/QU35040.jpg</t>
  </si>
  <si>
    <t>ShApes square S black 2.8 x 1.2in by Studio Raw</t>
  </si>
  <si>
    <t>QU35050</t>
  </si>
  <si>
    <t>https://s3.us-west-2.amazonaws.com/catsy.575/QU35050.jpg</t>
  </si>
  <si>
    <t>ShApes half sphere L black 6.3 x 2.9 in by Studio Raw</t>
  </si>
  <si>
    <t>QU35055</t>
  </si>
  <si>
    <t>https://s3.us-west-2.amazonaws.com/catsy.575/QU35055.jpg</t>
  </si>
  <si>
    <t>ShApes square L white 5.7 x 1.6in by Studio Raw</t>
  </si>
  <si>
    <t>QU35105</t>
  </si>
  <si>
    <t>https://s3.us-west-2.amazonaws.com/catsy.575/QU35105.jpg</t>
  </si>
  <si>
    <t>ShApes plate raised edge stackable white 7.1 x 2in by Studio Raw</t>
  </si>
  <si>
    <t>QU35110</t>
  </si>
  <si>
    <t>https://s3.us-west-2.amazonaws.com/catsy.575/QU35110.jpg</t>
  </si>
  <si>
    <t>ShApes plate raised edge stackable black 10 x 1.1in by Studio Raw</t>
  </si>
  <si>
    <t>QU35115</t>
  </si>
  <si>
    <t>https://s3.us-west-2.amazonaws.com/catsy.575/QU35115.jpg</t>
  </si>
  <si>
    <t>ShApes plate raised edge stackable black 7.1 x 2in by Studio Raw</t>
  </si>
  <si>
    <t>RD20002</t>
  </si>
  <si>
    <t>https://s3.us-west-2.amazonaws.com/catsy.575/RD20002.jpg</t>
  </si>
  <si>
    <t>Rock bowl black 3.7x2 in by Studio Raw</t>
  </si>
  <si>
    <t>RD20012</t>
  </si>
  <si>
    <t>https://s3.us-west-2.amazonaws.com/catsy.575/RD20012.jpg</t>
  </si>
  <si>
    <t>Pillow plate black 10x1.6 in by Studio Raw</t>
  </si>
  <si>
    <t>RD21016</t>
  </si>
  <si>
    <t>https://s3.us-west-2.amazonaws.com/catsy.575/RD21016.jpg</t>
  </si>
  <si>
    <t>Pillow plate grey 6.2x1.3 in by Studio Raw</t>
  </si>
  <si>
    <t>RD21017</t>
  </si>
  <si>
    <t>https://s3.us-west-2.amazonaws.com/catsy.575/RD21017.jpg</t>
  </si>
  <si>
    <t>Pillow plate grey 10x1.6 in by Studio Raw</t>
  </si>
  <si>
    <t>RD21020</t>
  </si>
  <si>
    <t>https://s3.us-west-2.amazonaws.com/catsy.575/RD21020.jpg</t>
  </si>
  <si>
    <t>Auberge large flat plate 9.8 in by Studio Raw</t>
  </si>
  <si>
    <t>RD21021</t>
  </si>
  <si>
    <t>https://s3.us-west-2.amazonaws.com/catsy.575/RD21021.jpg</t>
  </si>
  <si>
    <t>Bronze Plate 12.2x1.2 in by Studio Raw</t>
  </si>
  <si>
    <t>Bronze</t>
  </si>
  <si>
    <t>RD21024</t>
  </si>
  <si>
    <t>https://s3.us-west-2.amazonaws.com/catsy.575/RD21024.jpg</t>
  </si>
  <si>
    <t>Isamu Mustard Jar 3.3x2.5 in by Studio Raw</t>
  </si>
  <si>
    <t>RD21026</t>
  </si>
  <si>
    <t>https://s3.us-west-2.amazonaws.com/catsy.575/RD21026.jpg</t>
  </si>
  <si>
    <t>Auberge large flat plate 6.3x1.2 in by Studio Raw</t>
  </si>
  <si>
    <t>QU12334</t>
  </si>
  <si>
    <t>https://s3.us-west-2.amazonaws.com/catsy.575/QU12334.jpg</t>
  </si>
  <si>
    <t>Q Authentic Stone White plate 11.2in by Style Point</t>
  </si>
  <si>
    <t>QU12358</t>
  </si>
  <si>
    <t>https://s3.us-west-2.amazonaws.com/catsy.575/QU12358.jpg</t>
  </si>
  <si>
    <t>Q Authentic Stone White coupe plate 10.4in by Style Point</t>
  </si>
  <si>
    <t>QU12596</t>
  </si>
  <si>
    <t>https://s3.us-west-2.amazonaws.com/catsy.575/QU12596.jpg</t>
  </si>
  <si>
    <t>Q Authentic Stone White dip bowl 8.28oz by Style Point</t>
  </si>
  <si>
    <t>QU62909</t>
  </si>
  <si>
    <t>https://s3.us-west-2.amazonaws.com/catsy.575/QU62909_2.jpg</t>
  </si>
  <si>
    <t>Q Authentic Stone Brown coupe bowl 10.4in by Style Point</t>
  </si>
  <si>
    <t>QU83330</t>
  </si>
  <si>
    <t>https://s3.us-west-2.amazonaws.com/catsy.575/QU83330.jpg</t>
  </si>
  <si>
    <t>Q Authentic Stone Blue ramekin 3.38oz by Style Point - TBR25</t>
  </si>
  <si>
    <t>Blue</t>
  </si>
  <si>
    <t>QU83334</t>
  </si>
  <si>
    <t>https://s3.us-west-2.amazonaws.com/catsy.575/QU83334.jpg</t>
  </si>
  <si>
    <t>Q Authentic Stone Blue plate 11.2in by Style Point</t>
  </si>
  <si>
    <t>QU83358</t>
  </si>
  <si>
    <t>https://s3.us-west-2.amazonaws.com/catsy.575/QU83358.jpg</t>
  </si>
  <si>
    <t>Q Authentic Stone Blue coupe plate 10.4in by Style Point</t>
  </si>
  <si>
    <t>QU83596</t>
  </si>
  <si>
    <t>https://s3.us-west-2.amazonaws.com/catsy.575/QU83596.jpg</t>
  </si>
  <si>
    <t>Q Authentic Stone Blue dip bowl 8.28oz by Style Point</t>
  </si>
  <si>
    <t>QU93330</t>
  </si>
  <si>
    <t>https://s3.us-west-2.amazonaws.com/catsy.575/QU93330.jpg</t>
  </si>
  <si>
    <t>Q Authentic Stone Green ramekin 3.38oz Style Point - TBR25</t>
  </si>
  <si>
    <t>Green</t>
  </si>
  <si>
    <t>QU93334</t>
  </si>
  <si>
    <t>https://s3.us-west-2.amazonaws.com/catsy.575/QU93334.jpg</t>
  </si>
  <si>
    <t>Q Authentic Stone Green plate 11.2in by Style Point</t>
  </si>
  <si>
    <t>QU93358</t>
  </si>
  <si>
    <t>https://s3.us-west-2.amazonaws.com/catsy.575/QU93358.jpg</t>
  </si>
  <si>
    <t>Q Authentic Stone Green coupe plate 10.4in by Style Point</t>
  </si>
  <si>
    <t>QU93596</t>
  </si>
  <si>
    <t>https://s3.us-west-2.amazonaws.com/catsy.575/QU93596.jpg</t>
  </si>
  <si>
    <t>Q Authentic Stone Green dip bowl 8.28oz by Style Point</t>
  </si>
  <si>
    <t>RD18902</t>
  </si>
  <si>
    <t>https://s3.us-west-2.amazonaws.com/catsy.575/Gold+Luster+Ball+RD18902.png</t>
  </si>
  <si>
    <t>Gold Luster Ball Bowl w/Lid 4.7"</t>
  </si>
  <si>
    <t>White/Gold</t>
  </si>
  <si>
    <t>QU14035</t>
  </si>
  <si>
    <t>https://s3.us-west-2.amazonaws.com/catsy.575/QU14035.tif</t>
  </si>
  <si>
    <t>Royal gold plate 10.6" - TBR25</t>
  </si>
  <si>
    <t>QU14034</t>
  </si>
  <si>
    <t>https://s3.us-west-2.amazonaws.com/catsy.575/QU14034.tif</t>
  </si>
  <si>
    <t>Royal gold plate 8.1" - TBR25</t>
  </si>
  <si>
    <t>QU14038</t>
  </si>
  <si>
    <t>https://s3.us-west-2.amazonaws.com/catsy.575/QU14038.tif</t>
  </si>
  <si>
    <t>Royal gold bowl 4.4" - TBR25</t>
  </si>
  <si>
    <t>Clear</t>
  </si>
  <si>
    <t>RD23009</t>
  </si>
  <si>
    <t>https://s3.us-west-2.amazonaws.com/catsy.575/RD23009.jpg</t>
  </si>
  <si>
    <t>Transparent Crackled Glass platue 5.3"</t>
  </si>
  <si>
    <t>RD23021</t>
  </si>
  <si>
    <t>https://s3.us-west-2.amazonaws.com/catsy.575/RD23021.jpg</t>
  </si>
  <si>
    <t>Transparent Crackled Glass half plateau 3.3"</t>
  </si>
  <si>
    <t>https://s3.us-west-2.amazonaws.com/catsy.575/950479.png</t>
  </si>
  <si>
    <t>Studio Raw SRH008 Plate double rim B8 A2</t>
  </si>
  <si>
    <t>Red/White</t>
  </si>
  <si>
    <t>https://s3.us-west-2.amazonaws.com/catsy.575/950480.jpg</t>
  </si>
  <si>
    <t>Studio Raw SRH010 pasta plate deep 24 cm B7 A2</t>
  </si>
  <si>
    <t>https://s3.us-west-2.amazonaws.com/catsy.575/950453.jpg</t>
  </si>
  <si>
    <t>SRH004, Top B4, Bottom A5, by Studio Raw</t>
  </si>
  <si>
    <t>https://s3.us-west-2.amazonaws.com/catsy.575/950452.jpg</t>
  </si>
  <si>
    <t>SRH001, Top A5, Bottom C2, by Studio Raw</t>
  </si>
  <si>
    <t>QU31031</t>
  </si>
  <si>
    <t>https://s3.us-west-2.amazonaws.com/catsy.575/QU31031.jpg</t>
  </si>
  <si>
    <t>Blue Oval Plate 10.04"x6.5" Barcelona By Studio Raw</t>
  </si>
  <si>
    <t>https://s3.us-west-2.amazonaws.com/catsy.575/950455.jpg</t>
  </si>
  <si>
    <t>SR1003, Top A25, Bottom A25, by Studio Raw</t>
  </si>
  <si>
    <t>QU90801</t>
  </si>
  <si>
    <t>https://s3.us-west-2.amazonaws.com/catsy.575/QU90801.jpg</t>
  </si>
  <si>
    <t>Blue Plate 6.5" Flower By Studio Raw</t>
  </si>
  <si>
    <t>https://s3.us-west-2.amazonaws.com/catsy.575/950454.jpg</t>
  </si>
  <si>
    <t>SRH014, Top A5, Bottom A5, by Studio Raw</t>
  </si>
  <si>
    <t>https://s3.us-west-2.amazonaws.com/catsy.575/950456.jpg</t>
  </si>
  <si>
    <t>SRH011, Top B4, Bottom A5, by Studio Raw</t>
  </si>
  <si>
    <t>https://s3.us-west-2.amazonaws.com/catsy.575/950487.jpg</t>
  </si>
  <si>
    <t>SRH008, Top B8, Bottom A1, by Studio Raw</t>
  </si>
  <si>
    <t>RD18536</t>
  </si>
  <si>
    <t>https://s3.us-west-2.amazonaws.com/catsy.575/RD18536.png</t>
  </si>
  <si>
    <t>Vulcanic Conical Plate 7.9" Black by Studio Raw</t>
  </si>
  <si>
    <t>RD18538</t>
  </si>
  <si>
    <t>https://s3.us-west-2.amazonaws.com/catsy.575/RD18538%281%29.png</t>
  </si>
  <si>
    <t>Vulcanic Dinner Plate 11" Black by Studio Raw</t>
  </si>
  <si>
    <t>RD18820</t>
  </si>
  <si>
    <t>https://s3.us-west-2.amazonaws.com/catsy.575/RD18820.png</t>
  </si>
  <si>
    <t>Bubble Deep Coupe Plate 9.4" x 2.1" Black by Studio Raw</t>
  </si>
  <si>
    <t>RD21022</t>
  </si>
  <si>
    <t>https://s3.us-west-2.amazonaws.com/catsy.575/RD21022.png</t>
  </si>
  <si>
    <t>Shell small bottle/jug 2.7" x 5.5"  by Studio Raw</t>
  </si>
  <si>
    <t>Preview Image</t>
  </si>
  <si>
    <t>QTY AVAILABLE</t>
  </si>
  <si>
    <t>Current.Dealer Price 50/10</t>
  </si>
  <si>
    <t>Liqudation Price Each</t>
  </si>
  <si>
    <t>Customer QTY  needed?</t>
  </si>
  <si>
    <t>Customer Total Cost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</si>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</sst>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indexed="8"/>
      <name val="Aptos Narrow"/>
      <family val="2"/>
      <scheme val="minor"/>
    </font>
    <font>
      <sz val="11"/>
      <color indexed="9"/>
      <name val="Calibri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rgb="FF0563C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indexed="8"/>
      <name val="Aptos Narrow"/>
      <scheme val="minor"/>
    </font>
    <font>
      <b/>
      <sz val="11"/>
      <name val="Aptos Narrow"/>
      <scheme val="minor"/>
    </font>
    <font>
      <b/>
      <sz val="11"/>
      <color indexed="9"/>
      <name val="Calibri"/>
      <family val="2"/>
    </font>
    <font>
      <b/>
      <sz val="11"/>
      <color indexed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A646"/>
      </patternFill>
    </fill>
    <fill>
      <patternFill patternType="solid">
        <fgColor rgb="FF1565C0"/>
      </patternFill>
    </fill>
    <fill>
      <patternFill patternType="solid">
        <fgColor rgb="FF6A1B9A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44" fontId="7" fillId="7" borderId="3" xfId="0" applyNumberFormat="1" applyFont="1" applyFill="1" applyBorder="1" applyAlignment="1">
      <alignment horizontal="center" vertical="center"/>
    </xf>
    <xf numFmtId="44" fontId="7" fillId="5" borderId="5" xfId="0" applyNumberFormat="1" applyFont="1" applyFill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8" fillId="5" borderId="7" xfId="0" applyFont="1" applyFill="1" applyBorder="1" applyAlignment="1">
      <alignment horizontal="center" vertical="center"/>
    </xf>
    <xf numFmtId="44" fontId="7" fillId="5" borderId="8" xfId="0" applyNumberFormat="1" applyFont="1" applyFill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3" xfId="3" applyFont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44" fontId="0" fillId="0" borderId="3" xfId="2" applyFon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0" fontId="3" fillId="0" borderId="3" xfId="3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44" fontId="0" fillId="0" borderId="7" xfId="2" applyFont="1" applyBorder="1" applyAlignment="1" applyProtection="1">
      <alignment horizontal="center" vertical="center"/>
      <protection locked="0"/>
    </xf>
    <xf numFmtId="44" fontId="7" fillId="7" borderId="7" xfId="0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44" fontId="6" fillId="6" borderId="2" xfId="2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164" fontId="5" fillId="7" borderId="2" xfId="1" applyNumberFormat="1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/>
    </xf>
    <xf numFmtId="0" fontId="3" fillId="0" borderId="7" xfId="3" applyBorder="1" applyAlignment="1" applyProtection="1">
      <alignment horizontal="center" vertical="center"/>
      <protection locked="0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0" fillId="0" borderId="7" xfId="0" applyNumberFormat="1" applyBorder="1" applyAlignment="1" applyProtection="1">
      <alignment horizontal="center" vertical="center"/>
      <protection locked="0"/>
    </xf>
    <xf numFmtId="44" fontId="8" fillId="5" borderId="3" xfId="0" applyNumberFormat="1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80</xdr:row>
      <xdr:rowOff>0</xdr:rowOff>
    </xdr:from>
    <xdr:to>
      <xdr:col>2</xdr:col>
      <xdr:colOff>864000</xdr:colOff>
      <xdr:row>80</xdr:row>
      <xdr:rowOff>864000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66</xdr:row>
      <xdr:rowOff>0</xdr:rowOff>
    </xdr:from>
    <xdr:to>
      <xdr:col>2</xdr:col>
      <xdr:colOff>864000</xdr:colOff>
      <xdr:row>66</xdr:row>
      <xdr:rowOff>864000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69</xdr:row>
      <xdr:rowOff>0</xdr:rowOff>
    </xdr:from>
    <xdr:to>
      <xdr:col>2</xdr:col>
      <xdr:colOff>864000</xdr:colOff>
      <xdr:row>69</xdr:row>
      <xdr:rowOff>864000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2</xdr:col>
      <xdr:colOff>864000</xdr:colOff>
      <xdr:row>11</xdr:row>
      <xdr:rowOff>864000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</xdr:row>
      <xdr:rowOff>0</xdr:rowOff>
    </xdr:from>
    <xdr:to>
      <xdr:col>2</xdr:col>
      <xdr:colOff>864000</xdr:colOff>
      <xdr:row>36</xdr:row>
      <xdr:rowOff>864000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2</xdr:col>
      <xdr:colOff>1296000</xdr:colOff>
      <xdr:row>17</xdr:row>
      <xdr:rowOff>864000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1296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82</xdr:row>
      <xdr:rowOff>0</xdr:rowOff>
    </xdr:from>
    <xdr:to>
      <xdr:col>2</xdr:col>
      <xdr:colOff>864000</xdr:colOff>
      <xdr:row>82</xdr:row>
      <xdr:rowOff>864000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2</xdr:col>
      <xdr:colOff>864000</xdr:colOff>
      <xdr:row>51</xdr:row>
      <xdr:rowOff>864000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2</xdr:col>
      <xdr:colOff>864000</xdr:colOff>
      <xdr:row>48</xdr:row>
      <xdr:rowOff>864000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54</xdr:row>
      <xdr:rowOff>0</xdr:rowOff>
    </xdr:from>
    <xdr:to>
      <xdr:col>2</xdr:col>
      <xdr:colOff>864000</xdr:colOff>
      <xdr:row>54</xdr:row>
      <xdr:rowOff>864000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</xdr:row>
      <xdr:rowOff>0</xdr:rowOff>
    </xdr:from>
    <xdr:to>
      <xdr:col>2</xdr:col>
      <xdr:colOff>864000</xdr:colOff>
      <xdr:row>41</xdr:row>
      <xdr:rowOff>864000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2</xdr:col>
      <xdr:colOff>864000</xdr:colOff>
      <xdr:row>49</xdr:row>
      <xdr:rowOff>864000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2</xdr:col>
      <xdr:colOff>864000</xdr:colOff>
      <xdr:row>10</xdr:row>
      <xdr:rowOff>864000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72</xdr:row>
      <xdr:rowOff>0</xdr:rowOff>
    </xdr:from>
    <xdr:to>
      <xdr:col>2</xdr:col>
      <xdr:colOff>864000</xdr:colOff>
      <xdr:row>72</xdr:row>
      <xdr:rowOff>864000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2</xdr:col>
      <xdr:colOff>864000</xdr:colOff>
      <xdr:row>26</xdr:row>
      <xdr:rowOff>864000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2</xdr:col>
      <xdr:colOff>864000</xdr:colOff>
      <xdr:row>5</xdr:row>
      <xdr:rowOff>864000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</xdr:row>
      <xdr:rowOff>0</xdr:rowOff>
    </xdr:from>
    <xdr:to>
      <xdr:col>2</xdr:col>
      <xdr:colOff>1476000</xdr:colOff>
      <xdr:row>7</xdr:row>
      <xdr:rowOff>864000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1476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864000</xdr:colOff>
      <xdr:row>25</xdr:row>
      <xdr:rowOff>864000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2</xdr:col>
      <xdr:colOff>1332000</xdr:colOff>
      <xdr:row>12</xdr:row>
      <xdr:rowOff>864000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1332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2</xdr:col>
      <xdr:colOff>1224000</xdr:colOff>
      <xdr:row>38</xdr:row>
      <xdr:rowOff>864000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122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</xdr:row>
      <xdr:rowOff>0</xdr:rowOff>
    </xdr:from>
    <xdr:to>
      <xdr:col>2</xdr:col>
      <xdr:colOff>1260000</xdr:colOff>
      <xdr:row>9</xdr:row>
      <xdr:rowOff>864000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1260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2</xdr:col>
      <xdr:colOff>1260000</xdr:colOff>
      <xdr:row>28</xdr:row>
      <xdr:rowOff>864000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1260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</xdr:row>
      <xdr:rowOff>0</xdr:rowOff>
    </xdr:from>
    <xdr:to>
      <xdr:col>2</xdr:col>
      <xdr:colOff>1512000</xdr:colOff>
      <xdr:row>33</xdr:row>
      <xdr:rowOff>864000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1512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1260000</xdr:colOff>
      <xdr:row>1</xdr:row>
      <xdr:rowOff>864000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1260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1044000</xdr:colOff>
      <xdr:row>29</xdr:row>
      <xdr:rowOff>864000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104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2</xdr:col>
      <xdr:colOff>1224000</xdr:colOff>
      <xdr:row>22</xdr:row>
      <xdr:rowOff>864000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122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58</xdr:row>
      <xdr:rowOff>0</xdr:rowOff>
    </xdr:from>
    <xdr:to>
      <xdr:col>2</xdr:col>
      <xdr:colOff>1116000</xdr:colOff>
      <xdr:row>58</xdr:row>
      <xdr:rowOff>864000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1116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1404000</xdr:colOff>
      <xdr:row>32</xdr:row>
      <xdr:rowOff>864000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140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1476000</xdr:colOff>
      <xdr:row>27</xdr:row>
      <xdr:rowOff>864000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1476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2</xdr:col>
      <xdr:colOff>1440000</xdr:colOff>
      <xdr:row>16</xdr:row>
      <xdr:rowOff>864000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1440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57</xdr:row>
      <xdr:rowOff>0</xdr:rowOff>
    </xdr:from>
    <xdr:to>
      <xdr:col>2</xdr:col>
      <xdr:colOff>864000</xdr:colOff>
      <xdr:row>57</xdr:row>
      <xdr:rowOff>864000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61</xdr:row>
      <xdr:rowOff>0</xdr:rowOff>
    </xdr:from>
    <xdr:to>
      <xdr:col>2</xdr:col>
      <xdr:colOff>864000</xdr:colOff>
      <xdr:row>61</xdr:row>
      <xdr:rowOff>864000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2</xdr:col>
      <xdr:colOff>864000</xdr:colOff>
      <xdr:row>42</xdr:row>
      <xdr:rowOff>864000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</xdr:row>
      <xdr:rowOff>0</xdr:rowOff>
    </xdr:from>
    <xdr:to>
      <xdr:col>2</xdr:col>
      <xdr:colOff>864000</xdr:colOff>
      <xdr:row>39</xdr:row>
      <xdr:rowOff>864000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2</xdr:col>
      <xdr:colOff>864000</xdr:colOff>
      <xdr:row>37</xdr:row>
      <xdr:rowOff>864000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</xdr:row>
      <xdr:rowOff>0</xdr:rowOff>
    </xdr:from>
    <xdr:to>
      <xdr:col>2</xdr:col>
      <xdr:colOff>864000</xdr:colOff>
      <xdr:row>55</xdr:row>
      <xdr:rowOff>864000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2</xdr:col>
      <xdr:colOff>864000</xdr:colOff>
      <xdr:row>4</xdr:row>
      <xdr:rowOff>864000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</xdr:row>
      <xdr:rowOff>0</xdr:rowOff>
    </xdr:from>
    <xdr:to>
      <xdr:col>2</xdr:col>
      <xdr:colOff>864000</xdr:colOff>
      <xdr:row>35</xdr:row>
      <xdr:rowOff>864000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</xdr:row>
      <xdr:rowOff>0</xdr:rowOff>
    </xdr:from>
    <xdr:to>
      <xdr:col>2</xdr:col>
      <xdr:colOff>864000</xdr:colOff>
      <xdr:row>47</xdr:row>
      <xdr:rowOff>864000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59</xdr:row>
      <xdr:rowOff>0</xdr:rowOff>
    </xdr:from>
    <xdr:to>
      <xdr:col>2</xdr:col>
      <xdr:colOff>864000</xdr:colOff>
      <xdr:row>59</xdr:row>
      <xdr:rowOff>864000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62</xdr:row>
      <xdr:rowOff>0</xdr:rowOff>
    </xdr:from>
    <xdr:to>
      <xdr:col>2</xdr:col>
      <xdr:colOff>864000</xdr:colOff>
      <xdr:row>62</xdr:row>
      <xdr:rowOff>864000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71</xdr:row>
      <xdr:rowOff>0</xdr:rowOff>
    </xdr:from>
    <xdr:to>
      <xdr:col>2</xdr:col>
      <xdr:colOff>864000</xdr:colOff>
      <xdr:row>71</xdr:row>
      <xdr:rowOff>864000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67</xdr:row>
      <xdr:rowOff>0</xdr:rowOff>
    </xdr:from>
    <xdr:to>
      <xdr:col>2</xdr:col>
      <xdr:colOff>864000</xdr:colOff>
      <xdr:row>67</xdr:row>
      <xdr:rowOff>864000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864000</xdr:colOff>
      <xdr:row>18</xdr:row>
      <xdr:rowOff>864000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68</xdr:row>
      <xdr:rowOff>0</xdr:rowOff>
    </xdr:from>
    <xdr:to>
      <xdr:col>2</xdr:col>
      <xdr:colOff>864000</xdr:colOff>
      <xdr:row>68</xdr:row>
      <xdr:rowOff>864000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64</xdr:row>
      <xdr:rowOff>0</xdr:rowOff>
    </xdr:from>
    <xdr:to>
      <xdr:col>2</xdr:col>
      <xdr:colOff>864000</xdr:colOff>
      <xdr:row>64</xdr:row>
      <xdr:rowOff>864000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864000</xdr:colOff>
      <xdr:row>6</xdr:row>
      <xdr:rowOff>864000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</xdr:row>
      <xdr:rowOff>0</xdr:rowOff>
    </xdr:from>
    <xdr:to>
      <xdr:col>2</xdr:col>
      <xdr:colOff>864000</xdr:colOff>
      <xdr:row>45</xdr:row>
      <xdr:rowOff>864000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2</xdr:col>
      <xdr:colOff>864000</xdr:colOff>
      <xdr:row>50</xdr:row>
      <xdr:rowOff>864000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65</xdr:row>
      <xdr:rowOff>0</xdr:rowOff>
    </xdr:from>
    <xdr:to>
      <xdr:col>2</xdr:col>
      <xdr:colOff>864000</xdr:colOff>
      <xdr:row>65</xdr:row>
      <xdr:rowOff>864000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63</xdr:row>
      <xdr:rowOff>0</xdr:rowOff>
    </xdr:from>
    <xdr:to>
      <xdr:col>2</xdr:col>
      <xdr:colOff>864000</xdr:colOff>
      <xdr:row>63</xdr:row>
      <xdr:rowOff>864000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70</xdr:row>
      <xdr:rowOff>0</xdr:rowOff>
    </xdr:from>
    <xdr:to>
      <xdr:col>2</xdr:col>
      <xdr:colOff>864000</xdr:colOff>
      <xdr:row>70</xdr:row>
      <xdr:rowOff>864000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2</xdr:col>
      <xdr:colOff>864000</xdr:colOff>
      <xdr:row>14</xdr:row>
      <xdr:rowOff>864000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74</xdr:row>
      <xdr:rowOff>0</xdr:rowOff>
    </xdr:from>
    <xdr:to>
      <xdr:col>2</xdr:col>
      <xdr:colOff>864000</xdr:colOff>
      <xdr:row>74</xdr:row>
      <xdr:rowOff>864000</xdr:rowOff>
    </xdr:to>
    <xdr:pic>
      <xdr:nvPicPr>
        <xdr:cNvPr id="112" name="Picture 1" descr="Picture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75</xdr:row>
      <xdr:rowOff>0</xdr:rowOff>
    </xdr:from>
    <xdr:to>
      <xdr:col>2</xdr:col>
      <xdr:colOff>864000</xdr:colOff>
      <xdr:row>75</xdr:row>
      <xdr:rowOff>864000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73</xdr:row>
      <xdr:rowOff>0</xdr:rowOff>
    </xdr:from>
    <xdr:to>
      <xdr:col>2</xdr:col>
      <xdr:colOff>864000</xdr:colOff>
      <xdr:row>73</xdr:row>
      <xdr:rowOff>864000</xdr:rowOff>
    </xdr:to>
    <xdr:pic>
      <xdr:nvPicPr>
        <xdr:cNvPr id="114" name="Picture 1" descr="Picture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78</xdr:row>
      <xdr:rowOff>0</xdr:rowOff>
    </xdr:from>
    <xdr:to>
      <xdr:col>2</xdr:col>
      <xdr:colOff>864000</xdr:colOff>
      <xdr:row>78</xdr:row>
      <xdr:rowOff>864000</xdr:rowOff>
    </xdr:to>
    <xdr:pic>
      <xdr:nvPicPr>
        <xdr:cNvPr id="115" name="Picture 1" descr="Picture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2</xdr:col>
      <xdr:colOff>864000</xdr:colOff>
      <xdr:row>40</xdr:row>
      <xdr:rowOff>864000</xdr:rowOff>
    </xdr:to>
    <xdr:pic>
      <xdr:nvPicPr>
        <xdr:cNvPr id="116" name="Picture 1" descr="Picture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77</xdr:row>
      <xdr:rowOff>0</xdr:rowOff>
    </xdr:from>
    <xdr:to>
      <xdr:col>2</xdr:col>
      <xdr:colOff>864000</xdr:colOff>
      <xdr:row>77</xdr:row>
      <xdr:rowOff>864000</xdr:rowOff>
    </xdr:to>
    <xdr:pic>
      <xdr:nvPicPr>
        <xdr:cNvPr id="117" name="Picture 1" descr="Picture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</xdr:row>
      <xdr:rowOff>0</xdr:rowOff>
    </xdr:from>
    <xdr:to>
      <xdr:col>2</xdr:col>
      <xdr:colOff>864000</xdr:colOff>
      <xdr:row>30</xdr:row>
      <xdr:rowOff>864000</xdr:rowOff>
    </xdr:to>
    <xdr:pic>
      <xdr:nvPicPr>
        <xdr:cNvPr id="118" name="Picture 1" descr="Picture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76</xdr:row>
      <xdr:rowOff>0</xdr:rowOff>
    </xdr:from>
    <xdr:to>
      <xdr:col>2</xdr:col>
      <xdr:colOff>864000</xdr:colOff>
      <xdr:row>76</xdr:row>
      <xdr:rowOff>864000</xdr:rowOff>
    </xdr:to>
    <xdr:pic>
      <xdr:nvPicPr>
        <xdr:cNvPr id="119" name="Picture 1" descr="Picture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864000</xdr:colOff>
      <xdr:row>13</xdr:row>
      <xdr:rowOff>864000</xdr:rowOff>
    </xdr:to>
    <xdr:pic>
      <xdr:nvPicPr>
        <xdr:cNvPr id="131" name="Picture 1" descr="Picture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864000</xdr:colOff>
      <xdr:row>21</xdr:row>
      <xdr:rowOff>864000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2</xdr:col>
      <xdr:colOff>864000</xdr:colOff>
      <xdr:row>23</xdr:row>
      <xdr:rowOff>864000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2</xdr:col>
      <xdr:colOff>864000</xdr:colOff>
      <xdr:row>20</xdr:row>
      <xdr:rowOff>864000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2</xdr:col>
      <xdr:colOff>864000</xdr:colOff>
      <xdr:row>24</xdr:row>
      <xdr:rowOff>864000</xdr:rowOff>
    </xdr:to>
    <xdr:pic>
      <xdr:nvPicPr>
        <xdr:cNvPr id="140" name="Picture 1" descr="Picture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2</xdr:col>
      <xdr:colOff>864000</xdr:colOff>
      <xdr:row>8</xdr:row>
      <xdr:rowOff>864000</xdr:rowOff>
    </xdr:to>
    <xdr:pic>
      <xdr:nvPicPr>
        <xdr:cNvPr id="142" name="Picture 1" descr="Picture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81</xdr:row>
      <xdr:rowOff>0</xdr:rowOff>
    </xdr:from>
    <xdr:to>
      <xdr:col>2</xdr:col>
      <xdr:colOff>864000</xdr:colOff>
      <xdr:row>81</xdr:row>
      <xdr:rowOff>864000</xdr:rowOff>
    </xdr:to>
    <xdr:pic>
      <xdr:nvPicPr>
        <xdr:cNvPr id="148" name="Picture 1" descr="Picture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79</xdr:row>
      <xdr:rowOff>0</xdr:rowOff>
    </xdr:from>
    <xdr:to>
      <xdr:col>2</xdr:col>
      <xdr:colOff>864000</xdr:colOff>
      <xdr:row>79</xdr:row>
      <xdr:rowOff>864000</xdr:rowOff>
    </xdr:to>
    <xdr:pic>
      <xdr:nvPicPr>
        <xdr:cNvPr id="149" name="Picture 1" descr="Picture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</xdr:row>
      <xdr:rowOff>0</xdr:rowOff>
    </xdr:from>
    <xdr:to>
      <xdr:col>2</xdr:col>
      <xdr:colOff>864000</xdr:colOff>
      <xdr:row>34</xdr:row>
      <xdr:rowOff>864000</xdr:rowOff>
    </xdr:to>
    <xdr:pic>
      <xdr:nvPicPr>
        <xdr:cNvPr id="150" name="Picture 1" descr="Picture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2</xdr:col>
      <xdr:colOff>864000</xdr:colOff>
      <xdr:row>31</xdr:row>
      <xdr:rowOff>864000</xdr:rowOff>
    </xdr:to>
    <xdr:pic>
      <xdr:nvPicPr>
        <xdr:cNvPr id="151" name="Picture 1" descr="Picture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864000</xdr:colOff>
      <xdr:row>2</xdr:row>
      <xdr:rowOff>864000</xdr:rowOff>
    </xdr:to>
    <xdr:pic>
      <xdr:nvPicPr>
        <xdr:cNvPr id="153" name="Picture 1" descr="Picture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</xdr:row>
      <xdr:rowOff>0</xdr:rowOff>
    </xdr:from>
    <xdr:to>
      <xdr:col>2</xdr:col>
      <xdr:colOff>864000</xdr:colOff>
      <xdr:row>44</xdr:row>
      <xdr:rowOff>864000</xdr:rowOff>
    </xdr:to>
    <xdr:pic>
      <xdr:nvPicPr>
        <xdr:cNvPr id="154" name="Picture 1" descr="Picture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864000</xdr:colOff>
      <xdr:row>15</xdr:row>
      <xdr:rowOff>864000</xdr:rowOff>
    </xdr:to>
    <xdr:pic>
      <xdr:nvPicPr>
        <xdr:cNvPr id="155" name="Picture 1" descr="Picture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2</xdr:col>
      <xdr:colOff>864000</xdr:colOff>
      <xdr:row>19</xdr:row>
      <xdr:rowOff>864000</xdr:rowOff>
    </xdr:to>
    <xdr:pic>
      <xdr:nvPicPr>
        <xdr:cNvPr id="157" name="Picture 1" descr="Picture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53</xdr:row>
      <xdr:rowOff>0</xdr:rowOff>
    </xdr:from>
    <xdr:to>
      <xdr:col>2</xdr:col>
      <xdr:colOff>864000</xdr:colOff>
      <xdr:row>53</xdr:row>
      <xdr:rowOff>864000</xdr:rowOff>
    </xdr:to>
    <xdr:pic>
      <xdr:nvPicPr>
        <xdr:cNvPr id="158" name="Picture 1" descr="Picture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</xdr:row>
      <xdr:rowOff>0</xdr:rowOff>
    </xdr:from>
    <xdr:to>
      <xdr:col>2</xdr:col>
      <xdr:colOff>864000</xdr:colOff>
      <xdr:row>43</xdr:row>
      <xdr:rowOff>864000</xdr:rowOff>
    </xdr:to>
    <xdr:pic>
      <xdr:nvPicPr>
        <xdr:cNvPr id="159" name="Picture 1" descr="Picture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12700</xdr:colOff>
      <xdr:row>56</xdr:row>
      <xdr:rowOff>0</xdr:rowOff>
    </xdr:from>
    <xdr:to>
      <xdr:col>2</xdr:col>
      <xdr:colOff>876700</xdr:colOff>
      <xdr:row>56</xdr:row>
      <xdr:rowOff>864000</xdr:rowOff>
    </xdr:to>
    <xdr:pic>
      <xdr:nvPicPr>
        <xdr:cNvPr id="160" name="Picture 1" descr="Picture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689600" y="2979420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</xdr:row>
      <xdr:rowOff>0</xdr:rowOff>
    </xdr:from>
    <xdr:to>
      <xdr:col>2</xdr:col>
      <xdr:colOff>864000</xdr:colOff>
      <xdr:row>52</xdr:row>
      <xdr:rowOff>864000</xdr:rowOff>
    </xdr:to>
    <xdr:pic>
      <xdr:nvPicPr>
        <xdr:cNvPr id="162" name="Picture 1" descr="Picture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</xdr:row>
      <xdr:rowOff>0</xdr:rowOff>
    </xdr:from>
    <xdr:to>
      <xdr:col>2</xdr:col>
      <xdr:colOff>864000</xdr:colOff>
      <xdr:row>46</xdr:row>
      <xdr:rowOff>864000</xdr:rowOff>
    </xdr:to>
    <xdr:pic>
      <xdr:nvPicPr>
        <xdr:cNvPr id="166" name="Picture 1" descr="Picture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60</xdr:row>
      <xdr:rowOff>0</xdr:rowOff>
    </xdr:from>
    <xdr:to>
      <xdr:col>2</xdr:col>
      <xdr:colOff>864000</xdr:colOff>
      <xdr:row>60</xdr:row>
      <xdr:rowOff>864000</xdr:rowOff>
    </xdr:to>
    <xdr:pic>
      <xdr:nvPicPr>
        <xdr:cNvPr id="172" name="Picture 1" descr="Picture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103980</xdr:colOff>
      <xdr:row>3</xdr:row>
      <xdr:rowOff>62294</xdr:rowOff>
    </xdr:from>
    <xdr:to>
      <xdr:col>2</xdr:col>
      <xdr:colOff>1451334</xdr:colOff>
      <xdr:row>3</xdr:row>
      <xdr:rowOff>800100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4E3E5EDF-F6CA-5BCD-C310-D345A1D885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2"/>
        <a:srcRect l="9519" t="38316" r="20029" b="23105"/>
        <a:stretch>
          <a:fillRect/>
        </a:stretch>
      </xdr:blipFill>
      <xdr:spPr>
        <a:xfrm>
          <a:off x="942180" y="2691194"/>
          <a:ext cx="1347354" cy="737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70D95C-BE7E-3F48-AF5A-F2F4F420FD3A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6fce09a5-88a4-4ab4-82a2-f646ee7c283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3.us-west-2.amazonaws.com/catsy.575/RD21022.png" TargetMode="External"/><Relationship Id="rId21" Type="http://schemas.openxmlformats.org/officeDocument/2006/relationships/hyperlink" Target="https://s3.us-west-2.amazonaws.com/catsy.575/RD21020.jpg" TargetMode="External"/><Relationship Id="rId42" Type="http://schemas.openxmlformats.org/officeDocument/2006/relationships/hyperlink" Target="https://s3.us-west-2.amazonaws.com/catsy.575/QU35015.jpg" TargetMode="External"/><Relationship Id="rId47" Type="http://schemas.openxmlformats.org/officeDocument/2006/relationships/hyperlink" Target="https://s3.us-west-2.amazonaws.com/catsy.575/950141.JPG" TargetMode="External"/><Relationship Id="rId63" Type="http://schemas.openxmlformats.org/officeDocument/2006/relationships/hyperlink" Target="https://s3.us-west-2.amazonaws.com/catsy.575/QU14034.tif" TargetMode="External"/><Relationship Id="rId68" Type="http://schemas.openxmlformats.org/officeDocument/2006/relationships/hyperlink" Target="https://s3.us-west-2.amazonaws.com/catsy.575/RD18522.jpeg" TargetMode="External"/><Relationship Id="rId16" Type="http://schemas.openxmlformats.org/officeDocument/2006/relationships/hyperlink" Target="https://s3.us-west-2.amazonaws.com/catsy.575/RD21017.jpg" TargetMode="External"/><Relationship Id="rId11" Type="http://schemas.openxmlformats.org/officeDocument/2006/relationships/hyperlink" Target="https://s3.us-west-2.amazonaws.com/catsy.575/QR17210.jpg" TargetMode="External"/><Relationship Id="rId32" Type="http://schemas.openxmlformats.org/officeDocument/2006/relationships/hyperlink" Target="https://s3.us-west-2.amazonaws.com/catsy.575/RD18538%281%29.png" TargetMode="External"/><Relationship Id="rId37" Type="http://schemas.openxmlformats.org/officeDocument/2006/relationships/hyperlink" Target="https://s3.us-west-2.amazonaws.com/catsy.575/QU35105.jpg" TargetMode="External"/><Relationship Id="rId53" Type="http://schemas.openxmlformats.org/officeDocument/2006/relationships/hyperlink" Target="https://s3.us-west-2.amazonaws.com/catsy.575/950453.jpg" TargetMode="External"/><Relationship Id="rId58" Type="http://schemas.openxmlformats.org/officeDocument/2006/relationships/hyperlink" Target="https://s3.us-west-2.amazonaws.com/catsy.575/QU93358.jpg" TargetMode="External"/><Relationship Id="rId74" Type="http://schemas.openxmlformats.org/officeDocument/2006/relationships/hyperlink" Target="https://s3.us-west-2.amazonaws.com/catsy.575/950147.JPG" TargetMode="External"/><Relationship Id="rId79" Type="http://schemas.openxmlformats.org/officeDocument/2006/relationships/hyperlink" Target="https://s3.us-west-2.amazonaws.com/catsy.575/QU35035.jpg" TargetMode="External"/><Relationship Id="rId5" Type="http://schemas.openxmlformats.org/officeDocument/2006/relationships/hyperlink" Target="https://s3.us-west-2.amazonaws.com/catsy.575/QU83596.jpg" TargetMode="External"/><Relationship Id="rId61" Type="http://schemas.openxmlformats.org/officeDocument/2006/relationships/hyperlink" Target="https://s3.us-west-2.amazonaws.com/catsy.575/950091.png" TargetMode="External"/><Relationship Id="rId82" Type="http://schemas.openxmlformats.org/officeDocument/2006/relationships/hyperlink" Target="https://s3.us-west-2.amazonaws.com/catsy.575/RD21021.jpg" TargetMode="External"/><Relationship Id="rId19" Type="http://schemas.openxmlformats.org/officeDocument/2006/relationships/hyperlink" Target="https://s3.us-west-2.amazonaws.com/catsy.575/QU12334.jpg" TargetMode="External"/><Relationship Id="rId14" Type="http://schemas.openxmlformats.org/officeDocument/2006/relationships/hyperlink" Target="https://s3.us-west-2.amazonaws.com/catsy.575/QU12596.jpg" TargetMode="External"/><Relationship Id="rId22" Type="http://schemas.openxmlformats.org/officeDocument/2006/relationships/hyperlink" Target="https://s3.us-west-2.amazonaws.com/catsy.575/QU35115.jpg" TargetMode="External"/><Relationship Id="rId27" Type="http://schemas.openxmlformats.org/officeDocument/2006/relationships/hyperlink" Target="https://s3.us-west-2.amazonaws.com/catsy.575/QU35005.jpg" TargetMode="External"/><Relationship Id="rId30" Type="http://schemas.openxmlformats.org/officeDocument/2006/relationships/hyperlink" Target="https://s3.us-west-2.amazonaws.com/catsy.575/RD18621.jpg" TargetMode="External"/><Relationship Id="rId35" Type="http://schemas.openxmlformats.org/officeDocument/2006/relationships/hyperlink" Target="https://s3.us-west-2.amazonaws.com/catsy.575/RD21026.jpg" TargetMode="External"/><Relationship Id="rId43" Type="http://schemas.openxmlformats.org/officeDocument/2006/relationships/hyperlink" Target="https://s3.us-west-2.amazonaws.com/catsy.575/RD18524.jpg" TargetMode="External"/><Relationship Id="rId48" Type="http://schemas.openxmlformats.org/officeDocument/2006/relationships/hyperlink" Target="https://s3.us-west-2.amazonaws.com/catsy.575/QU35025.jpg" TargetMode="External"/><Relationship Id="rId56" Type="http://schemas.openxmlformats.org/officeDocument/2006/relationships/hyperlink" Target="https://s3.us-west-2.amazonaws.com/catsy.575/950168.JPG" TargetMode="External"/><Relationship Id="rId64" Type="http://schemas.openxmlformats.org/officeDocument/2006/relationships/hyperlink" Target="https://s3.us-west-2.amazonaws.com/catsy.575/RD23009.jpg" TargetMode="External"/><Relationship Id="rId69" Type="http://schemas.openxmlformats.org/officeDocument/2006/relationships/hyperlink" Target="https://s3.us-west-2.amazonaws.com/catsy.575/RD21016.jpg" TargetMode="External"/><Relationship Id="rId77" Type="http://schemas.openxmlformats.org/officeDocument/2006/relationships/hyperlink" Target="https://s3.us-west-2.amazonaws.com/catsy.575/RD23021.jpg" TargetMode="External"/><Relationship Id="rId8" Type="http://schemas.openxmlformats.org/officeDocument/2006/relationships/hyperlink" Target="https://s3.us-west-2.amazonaws.com/catsy.575/QU93596.jpg" TargetMode="External"/><Relationship Id="rId51" Type="http://schemas.openxmlformats.org/officeDocument/2006/relationships/hyperlink" Target="https://s3.us-west-2.amazonaws.com/catsy.575/QU35055.jpg" TargetMode="External"/><Relationship Id="rId72" Type="http://schemas.openxmlformats.org/officeDocument/2006/relationships/hyperlink" Target="https://s3.us-west-2.amazonaws.com/catsy.575/Gold+Luster+Ball+RD18902.png" TargetMode="External"/><Relationship Id="rId80" Type="http://schemas.openxmlformats.org/officeDocument/2006/relationships/hyperlink" Target="https://s3.us-west-2.amazonaws.com/catsy.575/QU35050.jpg" TargetMode="External"/><Relationship Id="rId3" Type="http://schemas.openxmlformats.org/officeDocument/2006/relationships/hyperlink" Target="https://s3.us-west-2.amazonaws.com/catsy.575/RD18623.jpg" TargetMode="External"/><Relationship Id="rId12" Type="http://schemas.openxmlformats.org/officeDocument/2006/relationships/hyperlink" Target="https://s3.us-west-2.amazonaws.com/catsy.575/RD19170.jpg" TargetMode="External"/><Relationship Id="rId17" Type="http://schemas.openxmlformats.org/officeDocument/2006/relationships/hyperlink" Target="https://s3.us-west-2.amazonaws.com/catsy.575/RD18424.jpg" TargetMode="External"/><Relationship Id="rId25" Type="http://schemas.openxmlformats.org/officeDocument/2006/relationships/hyperlink" Target="https://s3.us-west-2.amazonaws.com/catsy.575/QU35110.jpg" TargetMode="External"/><Relationship Id="rId33" Type="http://schemas.openxmlformats.org/officeDocument/2006/relationships/hyperlink" Target="https://s3.us-west-2.amazonaws.com/catsy.575/RD18425.jpg" TargetMode="External"/><Relationship Id="rId38" Type="http://schemas.openxmlformats.org/officeDocument/2006/relationships/hyperlink" Target="https://s3.us-west-2.amazonaws.com/catsy.575/RD18820.png" TargetMode="External"/><Relationship Id="rId46" Type="http://schemas.openxmlformats.org/officeDocument/2006/relationships/hyperlink" Target="https://s3.us-west-2.amazonaws.com/catsy.575/QU93330.jpg" TargetMode="External"/><Relationship Id="rId59" Type="http://schemas.openxmlformats.org/officeDocument/2006/relationships/hyperlink" Target="https://s3.us-west-2.amazonaws.com/catsy.575/950228.JPG" TargetMode="External"/><Relationship Id="rId67" Type="http://schemas.openxmlformats.org/officeDocument/2006/relationships/hyperlink" Target="https://s3.us-west-2.amazonaws.com/catsy.575/950454.jpg" TargetMode="External"/><Relationship Id="rId20" Type="http://schemas.openxmlformats.org/officeDocument/2006/relationships/hyperlink" Target="https://s3.us-west-2.amazonaws.com/catsy.575/QU12358.jpg" TargetMode="External"/><Relationship Id="rId41" Type="http://schemas.openxmlformats.org/officeDocument/2006/relationships/hyperlink" Target="https://s3.us-west-2.amazonaws.com/catsy.575/950487.jpg" TargetMode="External"/><Relationship Id="rId54" Type="http://schemas.openxmlformats.org/officeDocument/2006/relationships/hyperlink" Target="https://s3.us-west-2.amazonaws.com/catsy.575/950206.JPG" TargetMode="External"/><Relationship Id="rId62" Type="http://schemas.openxmlformats.org/officeDocument/2006/relationships/hyperlink" Target="https://s3.us-west-2.amazonaws.com/catsy.575/950230.JPG" TargetMode="External"/><Relationship Id="rId70" Type="http://schemas.openxmlformats.org/officeDocument/2006/relationships/hyperlink" Target="https://s3.us-west-2.amazonaws.com/catsy.575/QU90801.jpg" TargetMode="External"/><Relationship Id="rId75" Type="http://schemas.openxmlformats.org/officeDocument/2006/relationships/hyperlink" Target="https://s3.us-west-2.amazonaws.com/catsy.575/RD18527.jpg" TargetMode="External"/><Relationship Id="rId83" Type="http://schemas.openxmlformats.org/officeDocument/2006/relationships/drawing" Target="../drawings/drawing1.xml"/><Relationship Id="rId1" Type="http://schemas.openxmlformats.org/officeDocument/2006/relationships/hyperlink" Target="https://s3.us-west-2.amazonaws.com/catsy.575/RD18334.jpg" TargetMode="External"/><Relationship Id="rId6" Type="http://schemas.openxmlformats.org/officeDocument/2006/relationships/hyperlink" Target="https://s3.us-west-2.amazonaws.com/catsy.575/QU93334.jpg" TargetMode="External"/><Relationship Id="rId15" Type="http://schemas.openxmlformats.org/officeDocument/2006/relationships/hyperlink" Target="https://s3.us-west-2.amazonaws.com/catsy.575/QU62909_2.jpg" TargetMode="External"/><Relationship Id="rId23" Type="http://schemas.openxmlformats.org/officeDocument/2006/relationships/hyperlink" Target="https://s3.us-west-2.amazonaws.com/catsy.575/QU35010.jpg" TargetMode="External"/><Relationship Id="rId28" Type="http://schemas.openxmlformats.org/officeDocument/2006/relationships/hyperlink" Target="https://s3.us-west-2.amazonaws.com/catsy.575/QU35040.jpg" TargetMode="External"/><Relationship Id="rId36" Type="http://schemas.openxmlformats.org/officeDocument/2006/relationships/hyperlink" Target="https://s3.us-west-2.amazonaws.com/catsy.575/RD18332.jpg" TargetMode="External"/><Relationship Id="rId49" Type="http://schemas.openxmlformats.org/officeDocument/2006/relationships/hyperlink" Target="https://s3.us-west-2.amazonaws.com/catsy.575/QU35030.jpg" TargetMode="External"/><Relationship Id="rId57" Type="http://schemas.openxmlformats.org/officeDocument/2006/relationships/hyperlink" Target="https://s3.us-west-2.amazonaws.com/catsy.575/950452.jpg" TargetMode="External"/><Relationship Id="rId10" Type="http://schemas.openxmlformats.org/officeDocument/2006/relationships/hyperlink" Target="https://s3.us-west-2.amazonaws.com/catsy.575/QU83358.jpg" TargetMode="External"/><Relationship Id="rId31" Type="http://schemas.openxmlformats.org/officeDocument/2006/relationships/hyperlink" Target="https://s3.us-west-2.amazonaws.com/catsy.575/950456.jpg" TargetMode="External"/><Relationship Id="rId44" Type="http://schemas.openxmlformats.org/officeDocument/2006/relationships/hyperlink" Target="https://s3.us-west-2.amazonaws.com/catsy.575/RD18331.jpg" TargetMode="External"/><Relationship Id="rId52" Type="http://schemas.openxmlformats.org/officeDocument/2006/relationships/hyperlink" Target="https://s3.us-west-2.amazonaws.com/catsy.575/RD18528.jpg" TargetMode="External"/><Relationship Id="rId60" Type="http://schemas.openxmlformats.org/officeDocument/2006/relationships/hyperlink" Target="https://s3.us-west-2.amazonaws.com/catsy.575/950285.JPG" TargetMode="External"/><Relationship Id="rId65" Type="http://schemas.openxmlformats.org/officeDocument/2006/relationships/hyperlink" Target="https://s3.us-west-2.amazonaws.com/catsy.575/QU14035.tif" TargetMode="External"/><Relationship Id="rId73" Type="http://schemas.openxmlformats.org/officeDocument/2006/relationships/hyperlink" Target="https://s3.us-west-2.amazonaws.com/catsy.575/RD18422.jpg" TargetMode="External"/><Relationship Id="rId78" Type="http://schemas.openxmlformats.org/officeDocument/2006/relationships/hyperlink" Target="https://s3.us-west-2.amazonaws.com/catsy.575/QU31031.jpg" TargetMode="External"/><Relationship Id="rId81" Type="http://schemas.openxmlformats.org/officeDocument/2006/relationships/hyperlink" Target="https://s3.us-west-2.amazonaws.com/catsy.575/RD18526.jpg" TargetMode="External"/><Relationship Id="rId4" Type="http://schemas.openxmlformats.org/officeDocument/2006/relationships/hyperlink" Target="https://s3.us-west-2.amazonaws.com/catsy.575/950480.jpg" TargetMode="External"/><Relationship Id="rId9" Type="http://schemas.openxmlformats.org/officeDocument/2006/relationships/hyperlink" Target="https://s3.us-west-2.amazonaws.com/catsy.575/QU83330.jpg" TargetMode="External"/><Relationship Id="rId13" Type="http://schemas.openxmlformats.org/officeDocument/2006/relationships/hyperlink" Target="https://s3.us-west-2.amazonaws.com/catsy.575/RD20002.jpg" TargetMode="External"/><Relationship Id="rId18" Type="http://schemas.openxmlformats.org/officeDocument/2006/relationships/hyperlink" Target="https://s3.us-west-2.amazonaws.com/catsy.575/RD20012.jpg" TargetMode="External"/><Relationship Id="rId39" Type="http://schemas.openxmlformats.org/officeDocument/2006/relationships/hyperlink" Target="https://s3.us-west-2.amazonaws.com/catsy.575/950455.jpg" TargetMode="External"/><Relationship Id="rId34" Type="http://schemas.openxmlformats.org/officeDocument/2006/relationships/hyperlink" Target="https://s3.us-west-2.amazonaws.com/catsy.575/RD18525.jpg" TargetMode="External"/><Relationship Id="rId50" Type="http://schemas.openxmlformats.org/officeDocument/2006/relationships/hyperlink" Target="https://s3.us-west-2.amazonaws.com/catsy.575/950304.JPG" TargetMode="External"/><Relationship Id="rId55" Type="http://schemas.openxmlformats.org/officeDocument/2006/relationships/hyperlink" Target="https://s3.us-west-2.amazonaws.com/catsy.575/950284.JPG" TargetMode="External"/><Relationship Id="rId76" Type="http://schemas.openxmlformats.org/officeDocument/2006/relationships/hyperlink" Target="https://s3.us-west-2.amazonaws.com/catsy.575/950026.JPG" TargetMode="External"/><Relationship Id="rId7" Type="http://schemas.openxmlformats.org/officeDocument/2006/relationships/hyperlink" Target="https://s3.us-west-2.amazonaws.com/catsy.575/QU83334.jpg" TargetMode="External"/><Relationship Id="rId71" Type="http://schemas.openxmlformats.org/officeDocument/2006/relationships/hyperlink" Target="https://s3.us-west-2.amazonaws.com/catsy.575/950099.JPG" TargetMode="External"/><Relationship Id="rId2" Type="http://schemas.openxmlformats.org/officeDocument/2006/relationships/hyperlink" Target="https://s3.us-west-2.amazonaws.com/catsy.575/950479.png" TargetMode="External"/><Relationship Id="rId29" Type="http://schemas.openxmlformats.org/officeDocument/2006/relationships/hyperlink" Target="https://s3.us-west-2.amazonaws.com/catsy.575/RD18536.png" TargetMode="External"/><Relationship Id="rId24" Type="http://schemas.openxmlformats.org/officeDocument/2006/relationships/hyperlink" Target="https://s3.us-west-2.amazonaws.com/catsy.575/950283.JPG" TargetMode="External"/><Relationship Id="rId40" Type="http://schemas.openxmlformats.org/officeDocument/2006/relationships/hyperlink" Target="https://s3.us-west-2.amazonaws.com/catsy.575/RD21024.jpg" TargetMode="External"/><Relationship Id="rId45" Type="http://schemas.openxmlformats.org/officeDocument/2006/relationships/hyperlink" Target="https://s3.us-west-2.amazonaws.com/catsy.575/950222.JPG" TargetMode="External"/><Relationship Id="rId66" Type="http://schemas.openxmlformats.org/officeDocument/2006/relationships/hyperlink" Target="https://s3.us-west-2.amazonaws.com/catsy.575/QU14038.t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5"/>
  <sheetViews>
    <sheetView tabSelected="1" topLeftCell="A77" workbookViewId="0">
      <selection activeCell="I84" sqref="I84"/>
    </sheetView>
  </sheetViews>
  <sheetFormatPr baseColWidth="10" defaultColWidth="8.83203125" defaultRowHeight="69" customHeight="1" x14ac:dyDescent="0.2"/>
  <cols>
    <col min="1" max="1" width="11" bestFit="1" customWidth="1"/>
    <col min="2" max="2" width="63.5" hidden="1" customWidth="1"/>
    <col min="3" max="3" width="25.33203125" customWidth="1"/>
    <col min="4" max="4" width="50.33203125" bestFit="1" customWidth="1"/>
    <col min="5" max="5" width="9.33203125" bestFit="1" customWidth="1"/>
    <col min="6" max="6" width="11.6640625" bestFit="1" customWidth="1"/>
    <col min="7" max="7" width="6.33203125" customWidth="1"/>
    <col min="8" max="8" width="6" customWidth="1"/>
    <col min="9" max="9" width="38" customWidth="1"/>
    <col min="10" max="10" width="11.5" customWidth="1"/>
    <col min="11" max="11" width="12.33203125" customWidth="1"/>
    <col min="12" max="12" width="13.6640625" customWidth="1"/>
    <col min="13" max="13" width="6.5" customWidth="1"/>
    <col min="14" max="14" width="10.1640625" style="2" customWidth="1"/>
    <col min="15" max="15" width="10.83203125" customWidth="1"/>
  </cols>
  <sheetData>
    <row r="1" spans="1:17" ht="69" customHeight="1" thickBot="1" x14ac:dyDescent="0.25">
      <c r="A1" s="23" t="s">
        <v>0</v>
      </c>
      <c r="B1" s="24" t="s">
        <v>1</v>
      </c>
      <c r="C1" s="24" t="s">
        <v>404</v>
      </c>
      <c r="D1" s="24" t="s">
        <v>2</v>
      </c>
      <c r="E1" s="24" t="s">
        <v>3</v>
      </c>
      <c r="F1" s="25" t="s">
        <v>4</v>
      </c>
      <c r="G1" s="25" t="s">
        <v>5</v>
      </c>
      <c r="H1" s="25" t="s">
        <v>6</v>
      </c>
      <c r="I1" s="26" t="s">
        <v>7</v>
      </c>
      <c r="J1" s="26" t="s">
        <v>8</v>
      </c>
      <c r="K1" s="21" t="s">
        <v>9</v>
      </c>
      <c r="L1" s="21" t="s">
        <v>406</v>
      </c>
      <c r="M1" s="27" t="s">
        <v>10</v>
      </c>
      <c r="N1" s="28" t="s">
        <v>405</v>
      </c>
      <c r="O1" s="3" t="s">
        <v>407</v>
      </c>
      <c r="P1" s="20" t="s">
        <v>408</v>
      </c>
      <c r="Q1" s="22" t="s">
        <v>409</v>
      </c>
    </row>
    <row r="2" spans="1:17" ht="69" customHeight="1" x14ac:dyDescent="0.2">
      <c r="A2" s="11">
        <v>950222</v>
      </c>
      <c r="B2" s="12" t="s">
        <v>230</v>
      </c>
      <c r="C2" s="5" t="str">
        <f>""</f>
        <v/>
      </c>
      <c r="D2" s="5" t="s">
        <v>231</v>
      </c>
      <c r="E2" s="5" t="s">
        <v>92</v>
      </c>
      <c r="F2" s="31">
        <v>9.4</v>
      </c>
      <c r="G2" s="5"/>
      <c r="H2" s="5"/>
      <c r="I2" s="5" t="s">
        <v>232</v>
      </c>
      <c r="J2" s="5" t="s">
        <v>135</v>
      </c>
      <c r="K2" s="14">
        <v>183</v>
      </c>
      <c r="L2" s="14">
        <v>82.35</v>
      </c>
      <c r="M2" s="5">
        <v>28</v>
      </c>
      <c r="N2" s="29">
        <v>1</v>
      </c>
      <c r="O2" s="6">
        <v>11.914999999999999</v>
      </c>
      <c r="P2" s="4">
        <v>0</v>
      </c>
      <c r="Q2" s="7">
        <f>P2*O2</f>
        <v>0</v>
      </c>
    </row>
    <row r="3" spans="1:17" ht="69" customHeight="1" x14ac:dyDescent="0.2">
      <c r="A3" s="11" t="s">
        <v>378</v>
      </c>
      <c r="B3" s="16" t="s">
        <v>379</v>
      </c>
      <c r="C3" s="5" t="str">
        <f>""</f>
        <v/>
      </c>
      <c r="D3" s="5" t="s">
        <v>380</v>
      </c>
      <c r="E3" s="5" t="s">
        <v>92</v>
      </c>
      <c r="F3" s="5"/>
      <c r="G3" s="31">
        <v>10.039999999999999</v>
      </c>
      <c r="H3" s="31">
        <v>6.5</v>
      </c>
      <c r="I3" s="5" t="s">
        <v>326</v>
      </c>
      <c r="J3" s="5"/>
      <c r="K3" s="14">
        <v>52</v>
      </c>
      <c r="L3" s="14">
        <v>23.4</v>
      </c>
      <c r="M3" s="5">
        <v>6</v>
      </c>
      <c r="N3" s="29">
        <v>1</v>
      </c>
      <c r="O3" s="6">
        <v>2.89</v>
      </c>
      <c r="P3" s="4">
        <v>0</v>
      </c>
      <c r="Q3" s="7">
        <f>P3*O3</f>
        <v>0</v>
      </c>
    </row>
    <row r="4" spans="1:17" ht="69" customHeight="1" x14ac:dyDescent="0.2">
      <c r="A4" s="11" t="s">
        <v>265</v>
      </c>
      <c r="B4" s="12" t="s">
        <v>266</v>
      </c>
      <c r="C4" s="5"/>
      <c r="D4" s="5" t="s">
        <v>267</v>
      </c>
      <c r="E4" s="5" t="s">
        <v>92</v>
      </c>
      <c r="F4" s="5"/>
      <c r="G4" s="31">
        <v>8.27</v>
      </c>
      <c r="H4" s="31">
        <v>2.76</v>
      </c>
      <c r="I4" s="5" t="s">
        <v>154</v>
      </c>
      <c r="J4" s="5" t="s">
        <v>127</v>
      </c>
      <c r="K4" s="14">
        <v>48.75</v>
      </c>
      <c r="L4" s="14">
        <v>21.94</v>
      </c>
      <c r="M4" s="5">
        <v>6</v>
      </c>
      <c r="N4" s="29">
        <v>1</v>
      </c>
      <c r="O4" s="6">
        <v>3.3349999999999995</v>
      </c>
      <c r="P4" s="4">
        <v>0</v>
      </c>
      <c r="Q4" s="7">
        <f>P4*O4</f>
        <v>0</v>
      </c>
    </row>
    <row r="5" spans="1:17" ht="69" customHeight="1" x14ac:dyDescent="0.2">
      <c r="A5" s="11" t="s">
        <v>271</v>
      </c>
      <c r="B5" s="12" t="s">
        <v>272</v>
      </c>
      <c r="C5" s="5" t="str">
        <f>""</f>
        <v/>
      </c>
      <c r="D5" s="5" t="s">
        <v>273</v>
      </c>
      <c r="E5" s="5" t="s">
        <v>92</v>
      </c>
      <c r="F5" s="5"/>
      <c r="G5" s="31">
        <v>6.3</v>
      </c>
      <c r="H5" s="31">
        <v>6.3</v>
      </c>
      <c r="I5" s="5" t="s">
        <v>156</v>
      </c>
      <c r="J5" s="5"/>
      <c r="K5" s="14">
        <v>66.75</v>
      </c>
      <c r="L5" s="14">
        <v>30.04</v>
      </c>
      <c r="M5" s="5">
        <v>1</v>
      </c>
      <c r="N5" s="29">
        <v>1</v>
      </c>
      <c r="O5" s="6">
        <v>5.0283333333333333</v>
      </c>
      <c r="P5" s="4">
        <v>0</v>
      </c>
      <c r="Q5" s="7">
        <f>P5*O5</f>
        <v>0</v>
      </c>
    </row>
    <row r="6" spans="1:17" ht="69" customHeight="1" x14ac:dyDescent="0.2">
      <c r="A6" s="11" t="s">
        <v>206</v>
      </c>
      <c r="B6" s="12" t="s">
        <v>207</v>
      </c>
      <c r="C6" s="5" t="str">
        <f>""</f>
        <v/>
      </c>
      <c r="D6" s="5" t="s">
        <v>208</v>
      </c>
      <c r="E6" s="5" t="s">
        <v>92</v>
      </c>
      <c r="F6" s="31">
        <v>4.7</v>
      </c>
      <c r="G6" s="31">
        <v>4.7300000000000004</v>
      </c>
      <c r="H6" s="31">
        <v>4.7300000000000004</v>
      </c>
      <c r="I6" s="5" t="s">
        <v>154</v>
      </c>
      <c r="J6" s="5"/>
      <c r="K6" s="14">
        <v>78.25</v>
      </c>
      <c r="L6" s="14">
        <v>35.22</v>
      </c>
      <c r="M6" s="5">
        <v>24</v>
      </c>
      <c r="N6" s="29">
        <v>1</v>
      </c>
      <c r="O6" s="6">
        <v>4.5383333333333331</v>
      </c>
      <c r="P6" s="4">
        <v>0</v>
      </c>
      <c r="Q6" s="7">
        <f>P6*O6</f>
        <v>0</v>
      </c>
    </row>
    <row r="7" spans="1:17" ht="69" customHeight="1" x14ac:dyDescent="0.2">
      <c r="A7" s="11" t="s">
        <v>301</v>
      </c>
      <c r="B7" s="12" t="s">
        <v>302</v>
      </c>
      <c r="C7" s="5" t="str">
        <f>""</f>
        <v/>
      </c>
      <c r="D7" s="5" t="s">
        <v>303</v>
      </c>
      <c r="E7" s="5" t="s">
        <v>92</v>
      </c>
      <c r="F7" s="5"/>
      <c r="G7" s="31">
        <v>12.25</v>
      </c>
      <c r="H7" s="31">
        <v>12.25</v>
      </c>
      <c r="I7" s="5" t="s">
        <v>304</v>
      </c>
      <c r="J7" s="5"/>
      <c r="K7" s="14">
        <v>111</v>
      </c>
      <c r="L7" s="14">
        <v>49.95</v>
      </c>
      <c r="M7" s="5">
        <v>12</v>
      </c>
      <c r="N7" s="29">
        <v>1</v>
      </c>
      <c r="O7" s="6">
        <v>7.4749999999999988</v>
      </c>
      <c r="P7" s="4">
        <v>0</v>
      </c>
      <c r="Q7" s="7">
        <f>P7*O7</f>
        <v>0</v>
      </c>
    </row>
    <row r="8" spans="1:17" ht="69" customHeight="1" x14ac:dyDescent="0.2">
      <c r="A8" s="15">
        <v>950026</v>
      </c>
      <c r="B8" s="12" t="s">
        <v>209</v>
      </c>
      <c r="C8" s="5" t="str">
        <f>""</f>
        <v/>
      </c>
      <c r="D8" s="5" t="s">
        <v>210</v>
      </c>
      <c r="E8" s="5" t="s">
        <v>92</v>
      </c>
      <c r="F8" s="31">
        <v>8.3000000000000007</v>
      </c>
      <c r="G8" s="5"/>
      <c r="H8" s="5"/>
      <c r="I8" s="5" t="s">
        <v>211</v>
      </c>
      <c r="J8" s="5" t="s">
        <v>135</v>
      </c>
      <c r="K8" s="14">
        <v>192</v>
      </c>
      <c r="L8" s="14">
        <v>86.4</v>
      </c>
      <c r="M8" s="5">
        <v>28</v>
      </c>
      <c r="N8" s="29">
        <v>3</v>
      </c>
      <c r="O8" s="6">
        <v>10.980555555555554</v>
      </c>
      <c r="P8" s="4">
        <v>0</v>
      </c>
      <c r="Q8" s="7">
        <f>P8*O8</f>
        <v>0</v>
      </c>
    </row>
    <row r="9" spans="1:17" ht="69" customHeight="1" x14ac:dyDescent="0.2">
      <c r="A9" s="11" t="s">
        <v>366</v>
      </c>
      <c r="B9" s="12" t="s">
        <v>367</v>
      </c>
      <c r="C9" s="5" t="str">
        <f>""</f>
        <v/>
      </c>
      <c r="D9" s="5" t="s">
        <v>368</v>
      </c>
      <c r="E9" s="5" t="s">
        <v>92</v>
      </c>
      <c r="F9" s="5"/>
      <c r="G9" s="31">
        <v>3.35</v>
      </c>
      <c r="H9" s="31">
        <v>3.35</v>
      </c>
      <c r="I9" s="5" t="s">
        <v>362</v>
      </c>
      <c r="J9" s="5" t="s">
        <v>106</v>
      </c>
      <c r="K9" s="14">
        <v>37</v>
      </c>
      <c r="L9" s="14">
        <v>16.649999999999999</v>
      </c>
      <c r="M9" s="5">
        <v>4</v>
      </c>
      <c r="N9" s="29">
        <v>3</v>
      </c>
      <c r="O9" s="6">
        <v>2.3994444444444443</v>
      </c>
      <c r="P9" s="4">
        <v>0</v>
      </c>
      <c r="Q9" s="7">
        <f>P9*O9</f>
        <v>0</v>
      </c>
    </row>
    <row r="10" spans="1:17" ht="69" customHeight="1" x14ac:dyDescent="0.2">
      <c r="A10" s="11">
        <v>950147</v>
      </c>
      <c r="B10" s="12" t="s">
        <v>222</v>
      </c>
      <c r="C10" s="5" t="str">
        <f>""</f>
        <v/>
      </c>
      <c r="D10" s="5" t="s">
        <v>223</v>
      </c>
      <c r="E10" s="5" t="s">
        <v>92</v>
      </c>
      <c r="F10" s="31">
        <v>7.9</v>
      </c>
      <c r="G10" s="5"/>
      <c r="H10" s="5"/>
      <c r="I10" s="5" t="s">
        <v>224</v>
      </c>
      <c r="J10" s="5" t="s">
        <v>135</v>
      </c>
      <c r="K10" s="14">
        <v>201</v>
      </c>
      <c r="L10" s="14">
        <v>90.45</v>
      </c>
      <c r="M10" s="5">
        <v>28</v>
      </c>
      <c r="N10" s="29">
        <v>4</v>
      </c>
      <c r="O10" s="6">
        <v>12.81</v>
      </c>
      <c r="P10" s="4">
        <v>0</v>
      </c>
      <c r="Q10" s="7">
        <f>P10*O10</f>
        <v>0</v>
      </c>
    </row>
    <row r="11" spans="1:17" ht="69" customHeight="1" x14ac:dyDescent="0.2">
      <c r="A11" s="11" t="s">
        <v>197</v>
      </c>
      <c r="B11" s="12" t="s">
        <v>198</v>
      </c>
      <c r="C11" s="5" t="str">
        <f>""</f>
        <v/>
      </c>
      <c r="D11" s="5" t="s">
        <v>199</v>
      </c>
      <c r="E11" s="5" t="s">
        <v>92</v>
      </c>
      <c r="F11" s="31">
        <v>7.9</v>
      </c>
      <c r="G11" s="31">
        <v>7.88</v>
      </c>
      <c r="H11" s="31">
        <v>7.88</v>
      </c>
      <c r="I11" s="5" t="s">
        <v>154</v>
      </c>
      <c r="J11" s="5"/>
      <c r="K11" s="14">
        <v>106</v>
      </c>
      <c r="L11" s="14">
        <v>47.7</v>
      </c>
      <c r="M11" s="5">
        <v>12</v>
      </c>
      <c r="N11" s="29">
        <v>4</v>
      </c>
      <c r="O11" s="6">
        <v>7.5650000000000004</v>
      </c>
      <c r="P11" s="4">
        <v>0</v>
      </c>
      <c r="Q11" s="7">
        <f>P11*O11</f>
        <v>0</v>
      </c>
    </row>
    <row r="12" spans="1:17" ht="69" customHeight="1" x14ac:dyDescent="0.2">
      <c r="A12" s="11" t="s">
        <v>168</v>
      </c>
      <c r="B12" s="12" t="s">
        <v>169</v>
      </c>
      <c r="C12" s="5" t="str">
        <f>""</f>
        <v/>
      </c>
      <c r="D12" s="5" t="s">
        <v>170</v>
      </c>
      <c r="E12" s="5" t="s">
        <v>92</v>
      </c>
      <c r="F12" s="31">
        <v>5.9</v>
      </c>
      <c r="G12" s="31">
        <v>5.91</v>
      </c>
      <c r="H12" s="31">
        <v>5.91</v>
      </c>
      <c r="I12" s="5" t="s">
        <v>155</v>
      </c>
      <c r="J12" s="5"/>
      <c r="K12" s="14">
        <v>86.75</v>
      </c>
      <c r="L12" s="14">
        <v>39.04</v>
      </c>
      <c r="M12" s="5">
        <v>12</v>
      </c>
      <c r="N12" s="29">
        <v>5</v>
      </c>
      <c r="O12" s="6">
        <v>4.6900000000000004</v>
      </c>
      <c r="P12" s="4">
        <v>0</v>
      </c>
      <c r="Q12" s="7">
        <f>P12*O12</f>
        <v>0</v>
      </c>
    </row>
    <row r="13" spans="1:17" ht="69" customHeight="1" x14ac:dyDescent="0.2">
      <c r="A13" s="11">
        <v>950099</v>
      </c>
      <c r="B13" s="12" t="s">
        <v>216</v>
      </c>
      <c r="C13" s="5" t="str">
        <f>""</f>
        <v/>
      </c>
      <c r="D13" s="5" t="s">
        <v>217</v>
      </c>
      <c r="E13" s="5" t="s">
        <v>92</v>
      </c>
      <c r="F13" s="31">
        <v>11.2</v>
      </c>
      <c r="G13" s="5"/>
      <c r="H13" s="5"/>
      <c r="I13" s="5" t="s">
        <v>218</v>
      </c>
      <c r="J13" s="5" t="s">
        <v>135</v>
      </c>
      <c r="K13" s="14">
        <v>347</v>
      </c>
      <c r="L13" s="14">
        <v>156.15</v>
      </c>
      <c r="M13" s="5">
        <v>28</v>
      </c>
      <c r="N13" s="29">
        <v>6</v>
      </c>
      <c r="O13" s="6">
        <v>20.761666666666667</v>
      </c>
      <c r="P13" s="4">
        <v>0</v>
      </c>
      <c r="Q13" s="7">
        <f>P13*O13</f>
        <v>0</v>
      </c>
    </row>
    <row r="14" spans="1:17" ht="69" customHeight="1" x14ac:dyDescent="0.2">
      <c r="A14" s="11" t="s">
        <v>349</v>
      </c>
      <c r="B14" s="12" t="s">
        <v>350</v>
      </c>
      <c r="C14" s="5" t="str">
        <f>""</f>
        <v/>
      </c>
      <c r="D14" s="5" t="s">
        <v>351</v>
      </c>
      <c r="E14" s="5" t="s">
        <v>92</v>
      </c>
      <c r="F14" s="5"/>
      <c r="G14" s="31">
        <v>4.7300000000000004</v>
      </c>
      <c r="H14" s="31">
        <v>4.7300000000000004</v>
      </c>
      <c r="I14" s="5" t="s">
        <v>352</v>
      </c>
      <c r="J14" s="5" t="s">
        <v>135</v>
      </c>
      <c r="K14" s="14">
        <v>179</v>
      </c>
      <c r="L14" s="14">
        <v>80.55</v>
      </c>
      <c r="M14" s="5">
        <v>6</v>
      </c>
      <c r="N14" s="29">
        <v>6</v>
      </c>
      <c r="O14" s="6">
        <v>12.228333333333333</v>
      </c>
      <c r="P14" s="4">
        <v>0</v>
      </c>
      <c r="Q14" s="7">
        <f>P14*O14</f>
        <v>0</v>
      </c>
    </row>
    <row r="15" spans="1:17" ht="69" customHeight="1" x14ac:dyDescent="0.2">
      <c r="A15" s="11" t="s">
        <v>320</v>
      </c>
      <c r="B15" s="12" t="s">
        <v>321</v>
      </c>
      <c r="C15" s="5" t="str">
        <f>""</f>
        <v/>
      </c>
      <c r="D15" s="5" t="s">
        <v>322</v>
      </c>
      <c r="E15" s="5" t="s">
        <v>92</v>
      </c>
      <c r="F15" s="31">
        <v>10.4</v>
      </c>
      <c r="G15" s="31">
        <v>10.44</v>
      </c>
      <c r="H15" s="31">
        <v>10.44</v>
      </c>
      <c r="I15" s="5" t="s">
        <v>167</v>
      </c>
      <c r="J15" s="5" t="s">
        <v>112</v>
      </c>
      <c r="K15" s="14">
        <v>70.25</v>
      </c>
      <c r="L15" s="14">
        <v>31.62</v>
      </c>
      <c r="M15" s="5">
        <v>4</v>
      </c>
      <c r="N15" s="29">
        <v>9</v>
      </c>
      <c r="O15" s="6">
        <v>4.7699999999999996</v>
      </c>
      <c r="P15" s="4">
        <v>0</v>
      </c>
      <c r="Q15" s="7">
        <f>P15*O15</f>
        <v>0</v>
      </c>
    </row>
    <row r="16" spans="1:17" ht="69" customHeight="1" x14ac:dyDescent="0.2">
      <c r="A16" s="11" t="s">
        <v>383</v>
      </c>
      <c r="B16" s="12" t="s">
        <v>384</v>
      </c>
      <c r="C16" s="5" t="str">
        <f>""</f>
        <v/>
      </c>
      <c r="D16" s="5" t="s">
        <v>385</v>
      </c>
      <c r="E16" s="5" t="s">
        <v>92</v>
      </c>
      <c r="F16" s="5"/>
      <c r="G16" s="31">
        <v>6.5</v>
      </c>
      <c r="H16" s="31">
        <v>6.5</v>
      </c>
      <c r="I16" s="5" t="s">
        <v>326</v>
      </c>
      <c r="J16" s="5"/>
      <c r="K16" s="14">
        <v>45.25</v>
      </c>
      <c r="L16" s="14">
        <v>20.37</v>
      </c>
      <c r="M16" s="5"/>
      <c r="N16" s="29">
        <v>10</v>
      </c>
      <c r="O16" s="6">
        <v>2.6</v>
      </c>
      <c r="P16" s="4">
        <v>0</v>
      </c>
      <c r="Q16" s="7">
        <f>P16*O16</f>
        <v>0</v>
      </c>
    </row>
    <row r="17" spans="1:17" ht="69" customHeight="1" x14ac:dyDescent="0.2">
      <c r="A17" s="11">
        <v>950304</v>
      </c>
      <c r="B17" s="12" t="s">
        <v>246</v>
      </c>
      <c r="C17" s="5" t="str">
        <f>""</f>
        <v/>
      </c>
      <c r="D17" s="5" t="s">
        <v>247</v>
      </c>
      <c r="E17" s="5" t="s">
        <v>92</v>
      </c>
      <c r="F17" s="31">
        <v>9.4</v>
      </c>
      <c r="G17" s="5"/>
      <c r="H17" s="5"/>
      <c r="I17" s="5" t="s">
        <v>248</v>
      </c>
      <c r="J17" s="5" t="s">
        <v>135</v>
      </c>
      <c r="K17" s="14">
        <v>238</v>
      </c>
      <c r="L17" s="14">
        <v>107.1</v>
      </c>
      <c r="M17" s="5">
        <v>28</v>
      </c>
      <c r="N17" s="29">
        <v>11</v>
      </c>
      <c r="O17" s="6">
        <v>14.537285714285716</v>
      </c>
      <c r="P17" s="4">
        <v>0</v>
      </c>
      <c r="Q17" s="7">
        <f>P17*O17</f>
        <v>0</v>
      </c>
    </row>
    <row r="18" spans="1:17" ht="69" customHeight="1" x14ac:dyDescent="0.2">
      <c r="A18" s="11" t="s">
        <v>174</v>
      </c>
      <c r="B18" s="12" t="s">
        <v>175</v>
      </c>
      <c r="C18" s="5" t="str">
        <f>""</f>
        <v/>
      </c>
      <c r="D18" s="5" t="s">
        <v>176</v>
      </c>
      <c r="E18" s="5" t="s">
        <v>92</v>
      </c>
      <c r="F18" s="31">
        <v>5.3</v>
      </c>
      <c r="G18" s="31">
        <v>5.12</v>
      </c>
      <c r="H18" s="31">
        <v>5.12</v>
      </c>
      <c r="I18" s="5" t="s">
        <v>154</v>
      </c>
      <c r="J18" s="5"/>
      <c r="K18" s="14">
        <v>74.25</v>
      </c>
      <c r="L18" s="14">
        <v>33.42</v>
      </c>
      <c r="M18" s="5">
        <v>24</v>
      </c>
      <c r="N18" s="29">
        <v>11</v>
      </c>
      <c r="O18" s="6">
        <v>4.9649999999999999</v>
      </c>
      <c r="P18" s="4">
        <v>0</v>
      </c>
      <c r="Q18" s="7">
        <f>P18*O18</f>
        <v>0</v>
      </c>
    </row>
    <row r="19" spans="1:17" ht="69" customHeight="1" x14ac:dyDescent="0.2">
      <c r="A19" s="11" t="s">
        <v>292</v>
      </c>
      <c r="B19" s="12" t="s">
        <v>293</v>
      </c>
      <c r="C19" s="5" t="str">
        <f>""</f>
        <v/>
      </c>
      <c r="D19" s="5" t="s">
        <v>294</v>
      </c>
      <c r="E19" s="5" t="s">
        <v>92</v>
      </c>
      <c r="F19" s="5"/>
      <c r="G19" s="31">
        <v>6.23</v>
      </c>
      <c r="H19" s="31">
        <v>6.23</v>
      </c>
      <c r="I19" s="5" t="s">
        <v>258</v>
      </c>
      <c r="J19" s="5"/>
      <c r="K19" s="14">
        <v>48.75</v>
      </c>
      <c r="L19" s="14">
        <v>21.94</v>
      </c>
      <c r="M19" s="5">
        <v>24</v>
      </c>
      <c r="N19" s="29">
        <v>11</v>
      </c>
      <c r="O19" s="6">
        <v>2.99</v>
      </c>
      <c r="P19" s="4">
        <v>0</v>
      </c>
      <c r="Q19" s="7">
        <f>P19*O19</f>
        <v>0</v>
      </c>
    </row>
    <row r="20" spans="1:17" ht="69" customHeight="1" x14ac:dyDescent="0.2">
      <c r="A20" s="11">
        <v>950454</v>
      </c>
      <c r="B20" s="12" t="s">
        <v>386</v>
      </c>
      <c r="C20" s="5" t="str">
        <f>""</f>
        <v/>
      </c>
      <c r="D20" s="5" t="s">
        <v>387</v>
      </c>
      <c r="E20" s="5" t="s">
        <v>92</v>
      </c>
      <c r="F20" s="5"/>
      <c r="G20" s="31">
        <v>7.88</v>
      </c>
      <c r="H20" s="31">
        <v>7.88</v>
      </c>
      <c r="I20" s="5" t="s">
        <v>156</v>
      </c>
      <c r="J20" s="5" t="s">
        <v>135</v>
      </c>
      <c r="K20" s="14">
        <v>200</v>
      </c>
      <c r="L20" s="14">
        <v>90</v>
      </c>
      <c r="M20" s="5">
        <v>28</v>
      </c>
      <c r="N20" s="29">
        <v>12</v>
      </c>
      <c r="O20" s="6">
        <v>10.5</v>
      </c>
      <c r="P20" s="4">
        <v>0</v>
      </c>
      <c r="Q20" s="7">
        <f>P20*O20</f>
        <v>0</v>
      </c>
    </row>
    <row r="21" spans="1:17" ht="69" customHeight="1" x14ac:dyDescent="0.2">
      <c r="A21" s="11" t="s">
        <v>359</v>
      </c>
      <c r="B21" s="12" t="s">
        <v>360</v>
      </c>
      <c r="C21" s="5" t="str">
        <f>""</f>
        <v/>
      </c>
      <c r="D21" s="5" t="s">
        <v>361</v>
      </c>
      <c r="E21" s="5" t="s">
        <v>92</v>
      </c>
      <c r="F21" s="5"/>
      <c r="G21" s="31">
        <v>4.41</v>
      </c>
      <c r="H21" s="31">
        <v>4.41</v>
      </c>
      <c r="I21" s="5" t="s">
        <v>352</v>
      </c>
      <c r="J21" s="5" t="s">
        <v>127</v>
      </c>
      <c r="K21" s="14">
        <v>15.75</v>
      </c>
      <c r="L21" s="14">
        <v>7.09</v>
      </c>
      <c r="M21" s="5">
        <v>1</v>
      </c>
      <c r="N21" s="29">
        <v>13</v>
      </c>
      <c r="O21" s="6">
        <v>1.0520512820512822</v>
      </c>
      <c r="P21" s="4">
        <v>0</v>
      </c>
      <c r="Q21" s="7">
        <f>P21*O21</f>
        <v>0</v>
      </c>
    </row>
    <row r="22" spans="1:17" ht="69" customHeight="1" x14ac:dyDescent="0.2">
      <c r="A22" s="11" t="s">
        <v>353</v>
      </c>
      <c r="B22" s="12" t="s">
        <v>354</v>
      </c>
      <c r="C22" s="5" t="str">
        <f>""</f>
        <v/>
      </c>
      <c r="D22" s="5" t="s">
        <v>355</v>
      </c>
      <c r="E22" s="5" t="s">
        <v>92</v>
      </c>
      <c r="F22" s="5"/>
      <c r="G22" s="31">
        <v>10.56</v>
      </c>
      <c r="H22" s="31">
        <v>10.56</v>
      </c>
      <c r="I22" s="5" t="s">
        <v>352</v>
      </c>
      <c r="J22" s="5" t="s">
        <v>127</v>
      </c>
      <c r="K22" s="14">
        <v>53.25</v>
      </c>
      <c r="L22" s="14">
        <v>23.97</v>
      </c>
      <c r="M22" s="5">
        <v>1</v>
      </c>
      <c r="N22" s="29">
        <v>15</v>
      </c>
      <c r="O22" s="6">
        <v>3.5707777777777778</v>
      </c>
      <c r="P22" s="4">
        <v>0</v>
      </c>
      <c r="Q22" s="7">
        <f>P22*O22</f>
        <v>0</v>
      </c>
    </row>
    <row r="23" spans="1:17" ht="69" customHeight="1" x14ac:dyDescent="0.2">
      <c r="A23" s="11">
        <v>950230</v>
      </c>
      <c r="B23" s="12" t="s">
        <v>235</v>
      </c>
      <c r="C23" s="5" t="str">
        <f>""</f>
        <v/>
      </c>
      <c r="D23" s="5" t="s">
        <v>236</v>
      </c>
      <c r="E23" s="5" t="s">
        <v>92</v>
      </c>
      <c r="F23" s="31">
        <v>8.3000000000000007</v>
      </c>
      <c r="G23" s="5"/>
      <c r="H23" s="5"/>
      <c r="I23" s="5" t="s">
        <v>237</v>
      </c>
      <c r="J23" s="5" t="s">
        <v>135</v>
      </c>
      <c r="K23" s="14">
        <v>233</v>
      </c>
      <c r="L23" s="14">
        <v>104.85</v>
      </c>
      <c r="M23" s="5">
        <v>28</v>
      </c>
      <c r="N23" s="29">
        <v>16</v>
      </c>
      <c r="O23" s="6">
        <v>14.664999999999999</v>
      </c>
      <c r="P23" s="4">
        <v>0</v>
      </c>
      <c r="Q23" s="7">
        <f>P23*O23</f>
        <v>0</v>
      </c>
    </row>
    <row r="24" spans="1:17" ht="69" customHeight="1" x14ac:dyDescent="0.2">
      <c r="A24" s="11" t="s">
        <v>356</v>
      </c>
      <c r="B24" s="12" t="s">
        <v>357</v>
      </c>
      <c r="C24" s="5" t="str">
        <f>""</f>
        <v/>
      </c>
      <c r="D24" s="5" t="s">
        <v>358</v>
      </c>
      <c r="E24" s="5" t="s">
        <v>92</v>
      </c>
      <c r="F24" s="5"/>
      <c r="G24" s="31">
        <v>8.1</v>
      </c>
      <c r="H24" s="31">
        <v>8.1</v>
      </c>
      <c r="I24" s="5" t="s">
        <v>352</v>
      </c>
      <c r="J24" s="5" t="s">
        <v>127</v>
      </c>
      <c r="K24" s="14">
        <v>33.5</v>
      </c>
      <c r="L24" s="14">
        <v>15.08</v>
      </c>
      <c r="M24" s="5">
        <v>1</v>
      </c>
      <c r="N24" s="29">
        <v>16</v>
      </c>
      <c r="O24" s="6">
        <v>2.2444791666666668</v>
      </c>
      <c r="P24" s="4">
        <v>0</v>
      </c>
      <c r="Q24" s="7">
        <f>P24*O24</f>
        <v>0</v>
      </c>
    </row>
    <row r="25" spans="1:17" ht="69" customHeight="1" x14ac:dyDescent="0.2">
      <c r="A25" s="11" t="s">
        <v>363</v>
      </c>
      <c r="B25" s="12" t="s">
        <v>364</v>
      </c>
      <c r="C25" s="5" t="str">
        <f>""</f>
        <v/>
      </c>
      <c r="D25" s="5" t="s">
        <v>365</v>
      </c>
      <c r="E25" s="5" t="s">
        <v>92</v>
      </c>
      <c r="F25" s="5"/>
      <c r="G25" s="31">
        <v>5.32</v>
      </c>
      <c r="H25" s="31">
        <v>5.32</v>
      </c>
      <c r="I25" s="5" t="s">
        <v>362</v>
      </c>
      <c r="J25" s="5" t="s">
        <v>106</v>
      </c>
      <c r="K25" s="14">
        <v>71.75</v>
      </c>
      <c r="L25" s="14">
        <v>32.29</v>
      </c>
      <c r="M25" s="5">
        <v>4</v>
      </c>
      <c r="N25" s="29">
        <v>16</v>
      </c>
      <c r="O25" s="6">
        <v>4.4950000000000001</v>
      </c>
      <c r="P25" s="4">
        <v>0</v>
      </c>
      <c r="Q25" s="7">
        <f>P25*O25</f>
        <v>0</v>
      </c>
    </row>
    <row r="26" spans="1:17" ht="69" customHeight="1" x14ac:dyDescent="0.2">
      <c r="A26" s="11">
        <v>950091</v>
      </c>
      <c r="B26" s="12" t="s">
        <v>213</v>
      </c>
      <c r="C26" s="5" t="str">
        <f>""</f>
        <v/>
      </c>
      <c r="D26" s="5" t="s">
        <v>214</v>
      </c>
      <c r="E26" s="5" t="s">
        <v>92</v>
      </c>
      <c r="F26" s="31">
        <v>10.6</v>
      </c>
      <c r="G26" s="5"/>
      <c r="H26" s="5"/>
      <c r="I26" s="5" t="s">
        <v>215</v>
      </c>
      <c r="J26" s="5" t="s">
        <v>135</v>
      </c>
      <c r="K26" s="14">
        <v>193</v>
      </c>
      <c r="L26" s="14">
        <v>86.85</v>
      </c>
      <c r="M26" s="5">
        <v>28</v>
      </c>
      <c r="N26" s="29">
        <v>18</v>
      </c>
      <c r="O26" s="6">
        <v>12.897685185185184</v>
      </c>
      <c r="P26" s="4">
        <v>0</v>
      </c>
      <c r="Q26" s="7">
        <f>P26*O26</f>
        <v>0</v>
      </c>
    </row>
    <row r="27" spans="1:17" ht="69" customHeight="1" x14ac:dyDescent="0.2">
      <c r="A27" s="11" t="s">
        <v>203</v>
      </c>
      <c r="B27" s="12" t="s">
        <v>204</v>
      </c>
      <c r="C27" s="5" t="str">
        <f>""</f>
        <v/>
      </c>
      <c r="D27" s="5" t="s">
        <v>205</v>
      </c>
      <c r="E27" s="5" t="s">
        <v>92</v>
      </c>
      <c r="F27" s="31">
        <v>6.5</v>
      </c>
      <c r="G27" s="31">
        <v>6.5</v>
      </c>
      <c r="H27" s="31">
        <v>6.5</v>
      </c>
      <c r="I27" s="5" t="s">
        <v>154</v>
      </c>
      <c r="J27" s="5"/>
      <c r="K27" s="14">
        <v>66.5</v>
      </c>
      <c r="L27" s="14">
        <v>29.93</v>
      </c>
      <c r="M27" s="5">
        <v>24</v>
      </c>
      <c r="N27" s="29">
        <v>19</v>
      </c>
      <c r="O27" s="6">
        <v>4.43</v>
      </c>
      <c r="P27" s="4">
        <v>0</v>
      </c>
      <c r="Q27" s="7">
        <f>P27*O27</f>
        <v>0</v>
      </c>
    </row>
    <row r="28" spans="1:17" ht="69" customHeight="1" x14ac:dyDescent="0.2">
      <c r="A28" s="11">
        <v>950285</v>
      </c>
      <c r="B28" s="12" t="s">
        <v>243</v>
      </c>
      <c r="C28" s="5" t="str">
        <f>""</f>
        <v/>
      </c>
      <c r="D28" s="5" t="s">
        <v>244</v>
      </c>
      <c r="E28" s="5" t="s">
        <v>92</v>
      </c>
      <c r="F28" s="31">
        <v>10.4</v>
      </c>
      <c r="G28" s="5"/>
      <c r="H28" s="5"/>
      <c r="I28" s="5" t="s">
        <v>245</v>
      </c>
      <c r="J28" s="5" t="s">
        <v>135</v>
      </c>
      <c r="K28" s="14">
        <v>170</v>
      </c>
      <c r="L28" s="14">
        <v>76.5</v>
      </c>
      <c r="M28" s="5">
        <v>28</v>
      </c>
      <c r="N28" s="29">
        <v>21</v>
      </c>
      <c r="O28" s="6">
        <v>11.991666666666667</v>
      </c>
      <c r="P28" s="4">
        <v>0</v>
      </c>
      <c r="Q28" s="7">
        <f>P28*O28</f>
        <v>0</v>
      </c>
    </row>
    <row r="29" spans="1:17" ht="69" customHeight="1" x14ac:dyDescent="0.2">
      <c r="A29" s="11">
        <v>950168</v>
      </c>
      <c r="B29" s="12" t="s">
        <v>225</v>
      </c>
      <c r="C29" s="5" t="str">
        <f>""</f>
        <v/>
      </c>
      <c r="D29" s="5" t="s">
        <v>226</v>
      </c>
      <c r="E29" s="5" t="s">
        <v>92</v>
      </c>
      <c r="F29" s="31">
        <v>8.5</v>
      </c>
      <c r="G29" s="5"/>
      <c r="H29" s="5"/>
      <c r="I29" s="5" t="s">
        <v>227</v>
      </c>
      <c r="J29" s="5" t="s">
        <v>135</v>
      </c>
      <c r="K29" s="14">
        <v>171</v>
      </c>
      <c r="L29" s="14">
        <v>76.95</v>
      </c>
      <c r="M29" s="5">
        <v>28</v>
      </c>
      <c r="N29" s="29">
        <v>22</v>
      </c>
      <c r="O29" s="6">
        <v>10.770000000000001</v>
      </c>
      <c r="P29" s="4">
        <v>0</v>
      </c>
      <c r="Q29" s="7">
        <f>P29*O29</f>
        <v>0</v>
      </c>
    </row>
    <row r="30" spans="1:17" ht="69" customHeight="1" x14ac:dyDescent="0.2">
      <c r="A30" s="11">
        <v>950228</v>
      </c>
      <c r="B30" s="12" t="s">
        <v>233</v>
      </c>
      <c r="C30" s="5" t="str">
        <f>""</f>
        <v/>
      </c>
      <c r="D30" s="5" t="s">
        <v>234</v>
      </c>
      <c r="E30" s="5" t="s">
        <v>92</v>
      </c>
      <c r="F30" s="31">
        <v>5.9</v>
      </c>
      <c r="G30" s="5"/>
      <c r="H30" s="5"/>
      <c r="I30" s="5" t="s">
        <v>211</v>
      </c>
      <c r="J30" s="5" t="s">
        <v>135</v>
      </c>
      <c r="K30" s="14">
        <v>177</v>
      </c>
      <c r="L30" s="14">
        <v>79.650000000000006</v>
      </c>
      <c r="M30" s="5">
        <v>28</v>
      </c>
      <c r="N30" s="29">
        <v>22</v>
      </c>
      <c r="O30" s="6">
        <v>11.497121212121213</v>
      </c>
      <c r="P30" s="4">
        <v>0</v>
      </c>
      <c r="Q30" s="7">
        <f>P30*O30</f>
        <v>0</v>
      </c>
    </row>
    <row r="31" spans="1:17" ht="69" customHeight="1" x14ac:dyDescent="0.2">
      <c r="A31" s="11" t="s">
        <v>343</v>
      </c>
      <c r="B31" s="12" t="s">
        <v>344</v>
      </c>
      <c r="C31" s="5" t="str">
        <f>""</f>
        <v/>
      </c>
      <c r="D31" s="5" t="s">
        <v>345</v>
      </c>
      <c r="E31" s="5" t="s">
        <v>92</v>
      </c>
      <c r="F31" s="31">
        <v>10.4</v>
      </c>
      <c r="G31" s="31">
        <v>10.44</v>
      </c>
      <c r="H31" s="31">
        <v>10.44</v>
      </c>
      <c r="I31" s="5" t="s">
        <v>339</v>
      </c>
      <c r="J31" s="5" t="s">
        <v>112</v>
      </c>
      <c r="K31" s="14">
        <v>65.75</v>
      </c>
      <c r="L31" s="14">
        <v>29.59</v>
      </c>
      <c r="M31" s="5">
        <v>4</v>
      </c>
      <c r="N31" s="29">
        <v>23</v>
      </c>
      <c r="O31" s="6">
        <v>4.68</v>
      </c>
      <c r="P31" s="4">
        <v>0</v>
      </c>
      <c r="Q31" s="7">
        <f>P31*O31</f>
        <v>0</v>
      </c>
    </row>
    <row r="32" spans="1:17" ht="69" customHeight="1" x14ac:dyDescent="0.2">
      <c r="A32" s="11">
        <v>950452</v>
      </c>
      <c r="B32" s="12" t="s">
        <v>376</v>
      </c>
      <c r="C32" s="5" t="str">
        <f>""</f>
        <v/>
      </c>
      <c r="D32" s="5" t="s">
        <v>377</v>
      </c>
      <c r="E32" s="5" t="s">
        <v>92</v>
      </c>
      <c r="F32" s="5"/>
      <c r="G32" s="5"/>
      <c r="H32" s="5"/>
      <c r="I32" s="5" t="s">
        <v>156</v>
      </c>
      <c r="J32" s="5"/>
      <c r="K32" s="14">
        <v>191</v>
      </c>
      <c r="L32" s="14">
        <v>85.95</v>
      </c>
      <c r="M32" s="5">
        <v>28</v>
      </c>
      <c r="N32" s="29">
        <v>24</v>
      </c>
      <c r="O32" s="6">
        <v>10.835000000000001</v>
      </c>
      <c r="P32" s="4">
        <v>0</v>
      </c>
      <c r="Q32" s="7">
        <f>P32*O32</f>
        <v>0</v>
      </c>
    </row>
    <row r="33" spans="1:17" ht="69" customHeight="1" x14ac:dyDescent="0.2">
      <c r="A33" s="11">
        <v>950284</v>
      </c>
      <c r="B33" s="12" t="s">
        <v>241</v>
      </c>
      <c r="C33" s="5" t="str">
        <f>""</f>
        <v/>
      </c>
      <c r="D33" s="5" t="s">
        <v>242</v>
      </c>
      <c r="E33" s="5" t="s">
        <v>92</v>
      </c>
      <c r="F33" s="31">
        <v>8.6</v>
      </c>
      <c r="G33" s="5"/>
      <c r="H33" s="5"/>
      <c r="I33" s="5" t="s">
        <v>154</v>
      </c>
      <c r="J33" s="5"/>
      <c r="K33" s="14">
        <v>318</v>
      </c>
      <c r="L33" s="14">
        <v>143.1</v>
      </c>
      <c r="M33" s="5">
        <v>28</v>
      </c>
      <c r="N33" s="29">
        <v>29</v>
      </c>
      <c r="O33" s="6">
        <v>17.565000000000001</v>
      </c>
      <c r="P33" s="4">
        <v>0</v>
      </c>
      <c r="Q33" s="7">
        <f>P33*O33</f>
        <v>0</v>
      </c>
    </row>
    <row r="34" spans="1:17" ht="69" customHeight="1" x14ac:dyDescent="0.2">
      <c r="A34" s="11">
        <v>950206</v>
      </c>
      <c r="B34" s="12" t="s">
        <v>228</v>
      </c>
      <c r="C34" s="5" t="str">
        <f>""</f>
        <v/>
      </c>
      <c r="D34" s="13" t="s">
        <v>229</v>
      </c>
      <c r="E34" s="5" t="s">
        <v>92</v>
      </c>
      <c r="F34" s="31">
        <v>7.9</v>
      </c>
      <c r="G34" s="5"/>
      <c r="H34" s="5"/>
      <c r="I34" s="5" t="s">
        <v>212</v>
      </c>
      <c r="J34" s="5" t="s">
        <v>135</v>
      </c>
      <c r="K34" s="14">
        <v>191</v>
      </c>
      <c r="L34" s="14">
        <v>85.95</v>
      </c>
      <c r="M34" s="5">
        <v>28</v>
      </c>
      <c r="N34" s="29">
        <v>31</v>
      </c>
      <c r="O34" s="6">
        <v>11.038333333333334</v>
      </c>
      <c r="P34" s="4">
        <v>0</v>
      </c>
      <c r="Q34" s="7">
        <f>P34*O34</f>
        <v>0</v>
      </c>
    </row>
    <row r="35" spans="1:17" ht="69" customHeight="1" x14ac:dyDescent="0.2">
      <c r="A35" s="11">
        <v>950453</v>
      </c>
      <c r="B35" s="12" t="s">
        <v>374</v>
      </c>
      <c r="C35" s="5" t="str">
        <f>""</f>
        <v/>
      </c>
      <c r="D35" s="5" t="s">
        <v>375</v>
      </c>
      <c r="E35" s="5" t="s">
        <v>92</v>
      </c>
      <c r="F35" s="5"/>
      <c r="G35" s="5"/>
      <c r="H35" s="5"/>
      <c r="I35" s="5" t="s">
        <v>187</v>
      </c>
      <c r="J35" s="5"/>
      <c r="K35" s="14">
        <v>185</v>
      </c>
      <c r="L35" s="14">
        <v>83.25</v>
      </c>
      <c r="M35" s="5">
        <v>28</v>
      </c>
      <c r="N35" s="29">
        <v>32</v>
      </c>
      <c r="O35" s="6">
        <v>10.275</v>
      </c>
      <c r="P35" s="4">
        <v>0</v>
      </c>
      <c r="Q35" s="7">
        <f>P35*O35</f>
        <v>0</v>
      </c>
    </row>
    <row r="36" spans="1:17" ht="69" customHeight="1" x14ac:dyDescent="0.2">
      <c r="A36" s="11" t="s">
        <v>274</v>
      </c>
      <c r="B36" s="12" t="s">
        <v>275</v>
      </c>
      <c r="C36" s="5" t="str">
        <f>""</f>
        <v/>
      </c>
      <c r="D36" s="5" t="s">
        <v>276</v>
      </c>
      <c r="E36" s="5" t="s">
        <v>92</v>
      </c>
      <c r="F36" s="5"/>
      <c r="G36" s="31">
        <v>5.67</v>
      </c>
      <c r="H36" s="31">
        <v>5.67</v>
      </c>
      <c r="I36" s="5" t="s">
        <v>154</v>
      </c>
      <c r="J36" s="5"/>
      <c r="K36" s="14">
        <v>41.25</v>
      </c>
      <c r="L36" s="14">
        <v>18.57</v>
      </c>
      <c r="M36" s="5">
        <v>1</v>
      </c>
      <c r="N36" s="29">
        <v>34</v>
      </c>
      <c r="O36" s="6">
        <v>2.1</v>
      </c>
      <c r="P36" s="4">
        <v>0</v>
      </c>
      <c r="Q36" s="7">
        <f>P36*O36</f>
        <v>0</v>
      </c>
    </row>
    <row r="37" spans="1:17" ht="69" customHeight="1" x14ac:dyDescent="0.2">
      <c r="A37" s="11" t="s">
        <v>171</v>
      </c>
      <c r="B37" s="12" t="s">
        <v>172</v>
      </c>
      <c r="C37" s="5" t="str">
        <f>""</f>
        <v/>
      </c>
      <c r="D37" s="5" t="s">
        <v>173</v>
      </c>
      <c r="E37" s="5" t="s">
        <v>92</v>
      </c>
      <c r="F37" s="31">
        <v>9.4</v>
      </c>
      <c r="G37" s="31">
        <v>9.4499999999999993</v>
      </c>
      <c r="H37" s="31">
        <v>9.4499999999999993</v>
      </c>
      <c r="I37" s="5" t="s">
        <v>154</v>
      </c>
      <c r="J37" s="5"/>
      <c r="K37" s="14">
        <v>158</v>
      </c>
      <c r="L37" s="14">
        <v>71.099999999999994</v>
      </c>
      <c r="M37" s="5">
        <v>12</v>
      </c>
      <c r="N37" s="29">
        <v>34</v>
      </c>
      <c r="O37" s="6">
        <v>11.968333333333334</v>
      </c>
      <c r="P37" s="4">
        <v>0</v>
      </c>
      <c r="Q37" s="7">
        <f>P37*O37</f>
        <v>0</v>
      </c>
    </row>
    <row r="38" spans="1:17" ht="69" customHeight="1" x14ac:dyDescent="0.2">
      <c r="A38" s="11" t="s">
        <v>262</v>
      </c>
      <c r="B38" s="12" t="s">
        <v>263</v>
      </c>
      <c r="C38" s="5" t="str">
        <f>""</f>
        <v/>
      </c>
      <c r="D38" s="5" t="s">
        <v>264</v>
      </c>
      <c r="E38" s="5" t="s">
        <v>92</v>
      </c>
      <c r="F38" s="5"/>
      <c r="G38" s="31">
        <v>2.4500000000000002</v>
      </c>
      <c r="H38" s="31">
        <v>2.4500000000000002</v>
      </c>
      <c r="I38" s="5" t="s">
        <v>156</v>
      </c>
      <c r="J38" s="5"/>
      <c r="K38" s="14">
        <v>35.75</v>
      </c>
      <c r="L38" s="14">
        <v>16.09</v>
      </c>
      <c r="M38" s="5">
        <v>12</v>
      </c>
      <c r="N38" s="29">
        <v>36</v>
      </c>
      <c r="O38" s="6">
        <v>1.7250000000000003</v>
      </c>
      <c r="P38" s="4">
        <v>0</v>
      </c>
      <c r="Q38" s="7">
        <f>P38*O38</f>
        <v>0</v>
      </c>
    </row>
    <row r="39" spans="1:17" ht="69" customHeight="1" x14ac:dyDescent="0.2">
      <c r="A39" s="11">
        <v>950141</v>
      </c>
      <c r="B39" s="12" t="s">
        <v>219</v>
      </c>
      <c r="C39" s="5" t="str">
        <f>""</f>
        <v/>
      </c>
      <c r="D39" s="5" t="s">
        <v>220</v>
      </c>
      <c r="E39" s="5" t="s">
        <v>92</v>
      </c>
      <c r="F39" s="31">
        <v>8.5</v>
      </c>
      <c r="G39" s="5"/>
      <c r="H39" s="5"/>
      <c r="I39" s="5" t="s">
        <v>221</v>
      </c>
      <c r="J39" s="5" t="s">
        <v>135</v>
      </c>
      <c r="K39" s="14">
        <v>246</v>
      </c>
      <c r="L39" s="14">
        <v>110.7</v>
      </c>
      <c r="M39" s="5">
        <v>28</v>
      </c>
      <c r="N39" s="29">
        <v>37</v>
      </c>
      <c r="O39" s="6">
        <v>16.63445945945946</v>
      </c>
      <c r="P39" s="4">
        <v>0</v>
      </c>
      <c r="Q39" s="7">
        <f>P39*O39</f>
        <v>0</v>
      </c>
    </row>
    <row r="40" spans="1:17" ht="69" customHeight="1" x14ac:dyDescent="0.2">
      <c r="A40" s="11" t="s">
        <v>259</v>
      </c>
      <c r="B40" s="12" t="s">
        <v>260</v>
      </c>
      <c r="C40" s="5" t="str">
        <f>""</f>
        <v/>
      </c>
      <c r="D40" s="5" t="s">
        <v>261</v>
      </c>
      <c r="E40" s="5" t="s">
        <v>92</v>
      </c>
      <c r="F40" s="5"/>
      <c r="G40" s="31">
        <v>1.82</v>
      </c>
      <c r="H40" s="31">
        <v>1.82</v>
      </c>
      <c r="I40" s="5" t="s">
        <v>167</v>
      </c>
      <c r="J40" s="5"/>
      <c r="K40" s="14">
        <v>26.25</v>
      </c>
      <c r="L40" s="14">
        <v>11.82</v>
      </c>
      <c r="M40" s="5">
        <v>12</v>
      </c>
      <c r="N40" s="29">
        <v>37</v>
      </c>
      <c r="O40" s="6">
        <v>1.39</v>
      </c>
      <c r="P40" s="4">
        <v>0</v>
      </c>
      <c r="Q40" s="7">
        <f>P40*O40</f>
        <v>0</v>
      </c>
    </row>
    <row r="41" spans="1:17" ht="69" customHeight="1" x14ac:dyDescent="0.2">
      <c r="A41" s="11" t="s">
        <v>336</v>
      </c>
      <c r="B41" s="12" t="s">
        <v>337</v>
      </c>
      <c r="C41" s="5" t="str">
        <f>""</f>
        <v/>
      </c>
      <c r="D41" s="5" t="s">
        <v>338</v>
      </c>
      <c r="E41" s="5" t="s">
        <v>92</v>
      </c>
      <c r="F41" s="31">
        <v>2.8</v>
      </c>
      <c r="G41" s="31">
        <v>2.8</v>
      </c>
      <c r="H41" s="31">
        <v>2.8</v>
      </c>
      <c r="I41" s="5" t="s">
        <v>339</v>
      </c>
      <c r="J41" s="5" t="s">
        <v>112</v>
      </c>
      <c r="K41" s="14">
        <v>20.75</v>
      </c>
      <c r="L41" s="14">
        <v>9.34</v>
      </c>
      <c r="M41" s="5">
        <v>12</v>
      </c>
      <c r="N41" s="29">
        <v>38</v>
      </c>
      <c r="O41" s="6">
        <v>1.3950000000000002</v>
      </c>
      <c r="P41" s="4">
        <v>0</v>
      </c>
      <c r="Q41" s="7">
        <f>P41*O41</f>
        <v>0</v>
      </c>
    </row>
    <row r="42" spans="1:17" ht="69" customHeight="1" x14ac:dyDescent="0.2">
      <c r="A42" s="11" t="s">
        <v>191</v>
      </c>
      <c r="B42" s="12" t="s">
        <v>192</v>
      </c>
      <c r="C42" s="5" t="str">
        <f>""</f>
        <v/>
      </c>
      <c r="D42" s="5" t="s">
        <v>193</v>
      </c>
      <c r="E42" s="5" t="s">
        <v>92</v>
      </c>
      <c r="F42" s="31">
        <v>9.9</v>
      </c>
      <c r="G42" s="31">
        <v>9.65</v>
      </c>
      <c r="H42" s="31">
        <v>9.65</v>
      </c>
      <c r="I42" s="5" t="s">
        <v>156</v>
      </c>
      <c r="J42" s="5"/>
      <c r="K42" s="14">
        <v>93.5</v>
      </c>
      <c r="L42" s="14">
        <v>42.08</v>
      </c>
      <c r="M42" s="5">
        <v>12</v>
      </c>
      <c r="N42" s="29">
        <v>42</v>
      </c>
      <c r="O42" s="6">
        <v>6.7171428571428571</v>
      </c>
      <c r="P42" s="4">
        <v>0</v>
      </c>
      <c r="Q42" s="7">
        <f>P42*O42</f>
        <v>0</v>
      </c>
    </row>
    <row r="43" spans="1:17" ht="69" customHeight="1" x14ac:dyDescent="0.2">
      <c r="A43" s="11" t="s">
        <v>255</v>
      </c>
      <c r="B43" s="12" t="s">
        <v>256</v>
      </c>
      <c r="C43" s="5" t="str">
        <f>""</f>
        <v/>
      </c>
      <c r="D43" s="5" t="s">
        <v>257</v>
      </c>
      <c r="E43" s="5" t="s">
        <v>92</v>
      </c>
      <c r="F43" s="5"/>
      <c r="G43" s="31">
        <v>4.53</v>
      </c>
      <c r="H43" s="31">
        <v>4.53</v>
      </c>
      <c r="I43" s="5" t="s">
        <v>258</v>
      </c>
      <c r="J43" s="5"/>
      <c r="K43" s="14">
        <v>29</v>
      </c>
      <c r="L43" s="14">
        <v>13.05</v>
      </c>
      <c r="M43" s="5">
        <v>12</v>
      </c>
      <c r="N43" s="29">
        <v>44</v>
      </c>
      <c r="O43" s="6">
        <v>1.5449999999999999</v>
      </c>
      <c r="P43" s="4">
        <v>0</v>
      </c>
      <c r="Q43" s="7">
        <f>P43*O43</f>
        <v>0</v>
      </c>
    </row>
    <row r="44" spans="1:17" ht="69" customHeight="1" x14ac:dyDescent="0.2">
      <c r="A44" s="11">
        <v>950487</v>
      </c>
      <c r="B44" s="12" t="s">
        <v>390</v>
      </c>
      <c r="C44" s="5" t="str">
        <f>""</f>
        <v/>
      </c>
      <c r="D44" s="13" t="s">
        <v>391</v>
      </c>
      <c r="E44" s="5" t="s">
        <v>92</v>
      </c>
      <c r="F44" s="5"/>
      <c r="G44" s="31">
        <v>10.63</v>
      </c>
      <c r="H44" s="31">
        <v>10.63</v>
      </c>
      <c r="I44" s="5" t="s">
        <v>371</v>
      </c>
      <c r="J44" s="5" t="s">
        <v>135</v>
      </c>
      <c r="K44" s="14">
        <v>203</v>
      </c>
      <c r="L44" s="14">
        <v>91.35</v>
      </c>
      <c r="M44" s="5">
        <v>28</v>
      </c>
      <c r="N44" s="29">
        <v>45</v>
      </c>
      <c r="O44" s="6">
        <v>7.75</v>
      </c>
      <c r="P44" s="4">
        <v>0</v>
      </c>
      <c r="Q44" s="7">
        <f>P44*O44</f>
        <v>0</v>
      </c>
    </row>
    <row r="45" spans="1:17" ht="69" customHeight="1" x14ac:dyDescent="0.2">
      <c r="A45" s="11">
        <v>950455</v>
      </c>
      <c r="B45" s="12" t="s">
        <v>381</v>
      </c>
      <c r="C45" s="5" t="str">
        <f>""</f>
        <v/>
      </c>
      <c r="D45" s="5" t="s">
        <v>382</v>
      </c>
      <c r="E45" s="5" t="s">
        <v>92</v>
      </c>
      <c r="F45" s="5"/>
      <c r="G45" s="5"/>
      <c r="H45" s="5"/>
      <c r="I45" s="5" t="s">
        <v>167</v>
      </c>
      <c r="J45" s="5"/>
      <c r="K45" s="14">
        <v>191</v>
      </c>
      <c r="L45" s="14">
        <v>85.95</v>
      </c>
      <c r="M45" s="5">
        <v>28</v>
      </c>
      <c r="N45" s="29">
        <v>47</v>
      </c>
      <c r="O45" s="6">
        <v>10.61</v>
      </c>
      <c r="P45" s="4">
        <v>0</v>
      </c>
      <c r="Q45" s="7">
        <f>P45*O45</f>
        <v>0</v>
      </c>
    </row>
    <row r="46" spans="1:17" ht="69" customHeight="1" x14ac:dyDescent="0.2">
      <c r="A46" s="11" t="s">
        <v>305</v>
      </c>
      <c r="B46" s="12" t="s">
        <v>306</v>
      </c>
      <c r="C46" s="5" t="str">
        <f>""</f>
        <v/>
      </c>
      <c r="D46" s="5" t="s">
        <v>307</v>
      </c>
      <c r="E46" s="5" t="s">
        <v>92</v>
      </c>
      <c r="F46" s="5"/>
      <c r="G46" s="31">
        <v>3.31</v>
      </c>
      <c r="H46" s="31">
        <v>3.31</v>
      </c>
      <c r="I46" s="5" t="s">
        <v>156</v>
      </c>
      <c r="J46" s="5"/>
      <c r="K46" s="14">
        <v>44.25</v>
      </c>
      <c r="L46" s="14">
        <v>19.920000000000002</v>
      </c>
      <c r="M46" s="5">
        <v>12</v>
      </c>
      <c r="N46" s="29">
        <v>47</v>
      </c>
      <c r="O46" s="6">
        <v>1.5783333333333334</v>
      </c>
      <c r="P46" s="4">
        <v>0</v>
      </c>
      <c r="Q46" s="7">
        <f>P46*O46</f>
        <v>0</v>
      </c>
    </row>
    <row r="47" spans="1:17" ht="69" customHeight="1" x14ac:dyDescent="0.2">
      <c r="A47" s="11" t="s">
        <v>398</v>
      </c>
      <c r="B47" s="12" t="s">
        <v>399</v>
      </c>
      <c r="C47" s="5" t="str">
        <f>""</f>
        <v/>
      </c>
      <c r="D47" s="5" t="s">
        <v>400</v>
      </c>
      <c r="E47" s="5" t="s">
        <v>92</v>
      </c>
      <c r="F47" s="5"/>
      <c r="G47" s="31">
        <v>9.4499999999999993</v>
      </c>
      <c r="H47" s="31">
        <v>9.4499999999999993</v>
      </c>
      <c r="I47" s="5" t="s">
        <v>156</v>
      </c>
      <c r="J47" s="5"/>
      <c r="K47" s="14">
        <v>128.72999999999999</v>
      </c>
      <c r="L47" s="14">
        <v>57.93</v>
      </c>
      <c r="M47" s="5">
        <v>6</v>
      </c>
      <c r="N47" s="29">
        <v>48</v>
      </c>
      <c r="O47" s="6">
        <v>8.69</v>
      </c>
      <c r="P47" s="4">
        <v>0</v>
      </c>
      <c r="Q47" s="7">
        <f>P47*O47</f>
        <v>0</v>
      </c>
    </row>
    <row r="48" spans="1:17" ht="69" customHeight="1" x14ac:dyDescent="0.2">
      <c r="A48" s="11" t="s">
        <v>277</v>
      </c>
      <c r="B48" s="12" t="s">
        <v>278</v>
      </c>
      <c r="C48" s="5" t="str">
        <f>""</f>
        <v/>
      </c>
      <c r="D48" s="5" t="s">
        <v>279</v>
      </c>
      <c r="E48" s="5" t="s">
        <v>92</v>
      </c>
      <c r="F48" s="5"/>
      <c r="G48" s="31">
        <v>7.09</v>
      </c>
      <c r="H48" s="31">
        <v>7.09</v>
      </c>
      <c r="I48" s="5" t="s">
        <v>154</v>
      </c>
      <c r="J48" s="5"/>
      <c r="K48" s="14">
        <v>65.5</v>
      </c>
      <c r="L48" s="14">
        <v>29.48</v>
      </c>
      <c r="M48" s="5">
        <v>1</v>
      </c>
      <c r="N48" s="29">
        <v>49</v>
      </c>
      <c r="O48" s="6">
        <v>3.1749999999999994</v>
      </c>
      <c r="P48" s="4">
        <v>0</v>
      </c>
      <c r="Q48" s="7">
        <f>P48*O48</f>
        <v>0</v>
      </c>
    </row>
    <row r="49" spans="1:17" ht="69" customHeight="1" x14ac:dyDescent="0.2">
      <c r="A49" s="11" t="s">
        <v>183</v>
      </c>
      <c r="B49" s="12" t="s">
        <v>184</v>
      </c>
      <c r="C49" s="5" t="str">
        <f>""</f>
        <v/>
      </c>
      <c r="D49" s="5" t="s">
        <v>185</v>
      </c>
      <c r="E49" s="5" t="s">
        <v>92</v>
      </c>
      <c r="F49" s="5"/>
      <c r="G49" s="31">
        <v>10.16</v>
      </c>
      <c r="H49" s="31">
        <v>7.29</v>
      </c>
      <c r="I49" s="5" t="s">
        <v>186</v>
      </c>
      <c r="J49" s="5"/>
      <c r="K49" s="14">
        <v>87.75</v>
      </c>
      <c r="L49" s="14">
        <v>39.49</v>
      </c>
      <c r="M49" s="5">
        <v>24</v>
      </c>
      <c r="N49" s="29">
        <v>52</v>
      </c>
      <c r="O49" s="6">
        <v>5.9124999999999988</v>
      </c>
      <c r="P49" s="4">
        <v>0</v>
      </c>
      <c r="Q49" s="7">
        <f>P49*O49</f>
        <v>0</v>
      </c>
    </row>
    <row r="50" spans="1:17" ht="69" customHeight="1" x14ac:dyDescent="0.2">
      <c r="A50" s="11" t="s">
        <v>194</v>
      </c>
      <c r="B50" s="12" t="s">
        <v>195</v>
      </c>
      <c r="C50" s="5" t="str">
        <f>""</f>
        <v/>
      </c>
      <c r="D50" s="5" t="s">
        <v>196</v>
      </c>
      <c r="E50" s="5" t="s">
        <v>92</v>
      </c>
      <c r="F50" s="31">
        <v>11</v>
      </c>
      <c r="G50" s="31">
        <v>11.03</v>
      </c>
      <c r="H50" s="31">
        <v>11.03</v>
      </c>
      <c r="I50" s="5" t="s">
        <v>154</v>
      </c>
      <c r="J50" s="5"/>
      <c r="K50" s="14">
        <v>163</v>
      </c>
      <c r="L50" s="14">
        <v>73.349999999999994</v>
      </c>
      <c r="M50" s="5">
        <v>2</v>
      </c>
      <c r="N50" s="29">
        <v>53</v>
      </c>
      <c r="O50" s="6">
        <v>11.155849056603772</v>
      </c>
      <c r="P50" s="4">
        <v>0</v>
      </c>
      <c r="Q50" s="7">
        <f>P50*O50</f>
        <v>0</v>
      </c>
    </row>
    <row r="51" spans="1:17" ht="69" customHeight="1" x14ac:dyDescent="0.2">
      <c r="A51" s="11" t="s">
        <v>308</v>
      </c>
      <c r="B51" s="12" t="s">
        <v>309</v>
      </c>
      <c r="C51" s="5" t="str">
        <f>""</f>
        <v/>
      </c>
      <c r="D51" s="5" t="s">
        <v>310</v>
      </c>
      <c r="E51" s="5" t="s">
        <v>92</v>
      </c>
      <c r="F51" s="5"/>
      <c r="G51" s="31">
        <v>6.3</v>
      </c>
      <c r="H51" s="31">
        <v>6.3</v>
      </c>
      <c r="I51" s="5" t="s">
        <v>156</v>
      </c>
      <c r="J51" s="5"/>
      <c r="K51" s="14">
        <v>38.75</v>
      </c>
      <c r="L51" s="14">
        <v>17.440000000000001</v>
      </c>
      <c r="M51" s="5">
        <v>12</v>
      </c>
      <c r="N51" s="29">
        <v>53</v>
      </c>
      <c r="O51" s="6">
        <v>2.4903153333333332</v>
      </c>
      <c r="P51" s="4">
        <v>0</v>
      </c>
      <c r="Q51" s="7">
        <f>P51*O51</f>
        <v>0</v>
      </c>
    </row>
    <row r="52" spans="1:17" ht="69" customHeight="1" x14ac:dyDescent="0.2">
      <c r="A52" s="11" t="s">
        <v>180</v>
      </c>
      <c r="B52" s="12" t="s">
        <v>181</v>
      </c>
      <c r="C52" s="5" t="str">
        <f>""</f>
        <v/>
      </c>
      <c r="D52" s="5" t="s">
        <v>182</v>
      </c>
      <c r="E52" s="5" t="s">
        <v>92</v>
      </c>
      <c r="F52" s="31">
        <v>8.6999999999999993</v>
      </c>
      <c r="G52" s="31">
        <v>8.67</v>
      </c>
      <c r="H52" s="31">
        <v>8.67</v>
      </c>
      <c r="I52" s="5" t="s">
        <v>155</v>
      </c>
      <c r="J52" s="5"/>
      <c r="K52" s="14">
        <v>162</v>
      </c>
      <c r="L52" s="14">
        <v>72.900000000000006</v>
      </c>
      <c r="M52" s="5">
        <v>12</v>
      </c>
      <c r="N52" s="29">
        <v>55</v>
      </c>
      <c r="O52" s="6">
        <v>9.8271429999999995</v>
      </c>
      <c r="P52" s="4">
        <v>0</v>
      </c>
      <c r="Q52" s="7">
        <f>P52*O52</f>
        <v>0</v>
      </c>
    </row>
    <row r="53" spans="1:17" ht="69" customHeight="1" x14ac:dyDescent="0.2">
      <c r="A53" s="11" t="s">
        <v>395</v>
      </c>
      <c r="B53" s="12" t="s">
        <v>396</v>
      </c>
      <c r="C53" s="5" t="str">
        <f>""</f>
        <v/>
      </c>
      <c r="D53" s="5" t="s">
        <v>397</v>
      </c>
      <c r="E53" s="5" t="s">
        <v>92</v>
      </c>
      <c r="F53" s="5"/>
      <c r="G53" s="31">
        <v>11.03</v>
      </c>
      <c r="H53" s="31">
        <v>11.03</v>
      </c>
      <c r="I53" s="5" t="s">
        <v>156</v>
      </c>
      <c r="J53" s="5"/>
      <c r="K53" s="14">
        <v>130.38999999999999</v>
      </c>
      <c r="L53" s="14">
        <v>58.68</v>
      </c>
      <c r="M53" s="5">
        <v>2</v>
      </c>
      <c r="N53" s="29">
        <v>56</v>
      </c>
      <c r="O53" s="6">
        <v>8.8450000000000006</v>
      </c>
      <c r="P53" s="4">
        <v>0</v>
      </c>
      <c r="Q53" s="7">
        <f>P53*O53</f>
        <v>0</v>
      </c>
    </row>
    <row r="54" spans="1:17" ht="69" customHeight="1" x14ac:dyDescent="0.2">
      <c r="A54" s="11">
        <v>950456</v>
      </c>
      <c r="B54" s="12" t="s">
        <v>388</v>
      </c>
      <c r="C54" s="5" t="str">
        <f>""</f>
        <v/>
      </c>
      <c r="D54" s="5" t="s">
        <v>389</v>
      </c>
      <c r="E54" s="5" t="s">
        <v>92</v>
      </c>
      <c r="F54" s="5"/>
      <c r="G54" s="31">
        <v>9.06</v>
      </c>
      <c r="H54" s="31">
        <v>9.06</v>
      </c>
      <c r="I54" s="5" t="s">
        <v>187</v>
      </c>
      <c r="J54" s="5" t="s">
        <v>135</v>
      </c>
      <c r="K54" s="14">
        <v>228</v>
      </c>
      <c r="L54" s="14">
        <v>102.6</v>
      </c>
      <c r="M54" s="5">
        <v>28</v>
      </c>
      <c r="N54" s="29">
        <v>57</v>
      </c>
      <c r="O54" s="6">
        <v>10.698040935672514</v>
      </c>
      <c r="P54" s="4">
        <v>0</v>
      </c>
      <c r="Q54" s="7">
        <f>P54*O54</f>
        <v>0</v>
      </c>
    </row>
    <row r="55" spans="1:17" ht="69" customHeight="1" x14ac:dyDescent="0.2">
      <c r="A55" s="11" t="s">
        <v>188</v>
      </c>
      <c r="B55" s="16" t="s">
        <v>189</v>
      </c>
      <c r="C55" s="5" t="str">
        <f>""</f>
        <v/>
      </c>
      <c r="D55" s="5" t="s">
        <v>190</v>
      </c>
      <c r="E55" s="5" t="s">
        <v>92</v>
      </c>
      <c r="F55" s="31">
        <v>13.3</v>
      </c>
      <c r="G55" s="31">
        <v>13.27</v>
      </c>
      <c r="H55" s="31">
        <v>7.09</v>
      </c>
      <c r="I55" s="5" t="s">
        <v>155</v>
      </c>
      <c r="J55" s="5"/>
      <c r="K55" s="14">
        <v>156</v>
      </c>
      <c r="L55" s="14">
        <v>70.2</v>
      </c>
      <c r="M55" s="5">
        <v>6</v>
      </c>
      <c r="N55" s="29">
        <v>59</v>
      </c>
      <c r="O55" s="6">
        <v>9.043333333333333</v>
      </c>
      <c r="P55" s="4">
        <v>0</v>
      </c>
      <c r="Q55" s="7">
        <f>P55*O55</f>
        <v>0</v>
      </c>
    </row>
    <row r="56" spans="1:17" ht="69" customHeight="1" x14ac:dyDescent="0.2">
      <c r="A56" s="11" t="s">
        <v>268</v>
      </c>
      <c r="B56" s="12" t="s">
        <v>269</v>
      </c>
      <c r="C56" s="5" t="str">
        <f>""</f>
        <v/>
      </c>
      <c r="D56" s="5" t="s">
        <v>270</v>
      </c>
      <c r="E56" s="5" t="s">
        <v>92</v>
      </c>
      <c r="F56" s="5"/>
      <c r="G56" s="31">
        <v>2.76</v>
      </c>
      <c r="H56" s="31">
        <v>2.76</v>
      </c>
      <c r="I56" s="5" t="s">
        <v>156</v>
      </c>
      <c r="J56" s="5"/>
      <c r="K56" s="14">
        <v>22</v>
      </c>
      <c r="L56" s="14">
        <v>9.9</v>
      </c>
      <c r="M56" s="5">
        <v>12</v>
      </c>
      <c r="N56" s="29">
        <v>60</v>
      </c>
      <c r="O56" s="6">
        <v>1.0549999999999999</v>
      </c>
      <c r="P56" s="4">
        <v>0</v>
      </c>
      <c r="Q56" s="7">
        <f>P56*O56</f>
        <v>0</v>
      </c>
    </row>
    <row r="57" spans="1:17" ht="69" customHeight="1" x14ac:dyDescent="0.2">
      <c r="A57" s="11" t="s">
        <v>392</v>
      </c>
      <c r="B57" s="12" t="s">
        <v>393</v>
      </c>
      <c r="C57" s="5" t="str">
        <f>""</f>
        <v/>
      </c>
      <c r="D57" s="5" t="s">
        <v>394</v>
      </c>
      <c r="E57" s="5" t="s">
        <v>92</v>
      </c>
      <c r="F57" s="5"/>
      <c r="G57" s="31">
        <v>7.88</v>
      </c>
      <c r="H57" s="31">
        <v>7.88</v>
      </c>
      <c r="I57" s="5" t="s">
        <v>156</v>
      </c>
      <c r="J57" s="5" t="s">
        <v>135</v>
      </c>
      <c r="K57" s="14">
        <v>121</v>
      </c>
      <c r="L57" s="14">
        <v>54.45</v>
      </c>
      <c r="M57" s="5">
        <v>12</v>
      </c>
      <c r="N57" s="29">
        <v>60</v>
      </c>
      <c r="O57" s="6">
        <v>6.3393333333333333</v>
      </c>
      <c r="P57" s="4">
        <v>0</v>
      </c>
      <c r="Q57" s="7">
        <f>P57*O57</f>
        <v>0</v>
      </c>
    </row>
    <row r="58" spans="1:17" ht="69" customHeight="1" x14ac:dyDescent="0.2">
      <c r="A58" s="11" t="s">
        <v>249</v>
      </c>
      <c r="B58" s="12" t="s">
        <v>250</v>
      </c>
      <c r="C58" s="5" t="str">
        <f>""</f>
        <v/>
      </c>
      <c r="D58" s="5" t="s">
        <v>251</v>
      </c>
      <c r="E58" s="5" t="s">
        <v>92</v>
      </c>
      <c r="F58" s="5"/>
      <c r="G58" s="31">
        <v>3.35</v>
      </c>
      <c r="H58" s="31">
        <v>3.35</v>
      </c>
      <c r="I58" s="5" t="s">
        <v>154</v>
      </c>
      <c r="J58" s="5"/>
      <c r="K58" s="14">
        <v>35.75</v>
      </c>
      <c r="L58" s="14">
        <v>16.09</v>
      </c>
      <c r="M58" s="5">
        <v>4</v>
      </c>
      <c r="N58" s="29">
        <v>69</v>
      </c>
      <c r="O58" s="6">
        <v>2.0731642512077295</v>
      </c>
      <c r="P58" s="4">
        <v>0</v>
      </c>
      <c r="Q58" s="7">
        <f>P58*O58</f>
        <v>0</v>
      </c>
    </row>
    <row r="59" spans="1:17" ht="69" customHeight="1" x14ac:dyDescent="0.2">
      <c r="A59" s="11">
        <v>950283</v>
      </c>
      <c r="B59" s="12" t="s">
        <v>238</v>
      </c>
      <c r="C59" s="5" t="str">
        <f>""</f>
        <v/>
      </c>
      <c r="D59" s="5" t="s">
        <v>239</v>
      </c>
      <c r="E59" s="5" t="s">
        <v>92</v>
      </c>
      <c r="F59" s="31">
        <v>7.9</v>
      </c>
      <c r="G59" s="5"/>
      <c r="H59" s="5"/>
      <c r="I59" s="5" t="s">
        <v>240</v>
      </c>
      <c r="J59" s="5" t="s">
        <v>135</v>
      </c>
      <c r="K59" s="14">
        <v>201</v>
      </c>
      <c r="L59" s="14">
        <v>90.45</v>
      </c>
      <c r="M59" s="5">
        <v>28</v>
      </c>
      <c r="N59" s="29">
        <v>72</v>
      </c>
      <c r="O59" s="6">
        <v>10.319166666666668</v>
      </c>
      <c r="P59" s="4">
        <v>0</v>
      </c>
      <c r="Q59" s="7">
        <f>P59*O59</f>
        <v>0</v>
      </c>
    </row>
    <row r="60" spans="1:17" ht="69" customHeight="1" x14ac:dyDescent="0.2">
      <c r="A60" s="11" t="s">
        <v>280</v>
      </c>
      <c r="B60" s="12" t="s">
        <v>281</v>
      </c>
      <c r="C60" s="5" t="str">
        <f>""</f>
        <v/>
      </c>
      <c r="D60" s="5" t="s">
        <v>282</v>
      </c>
      <c r="E60" s="5" t="s">
        <v>92</v>
      </c>
      <c r="F60" s="5"/>
      <c r="G60" s="31">
        <v>10</v>
      </c>
      <c r="H60" s="31">
        <v>10</v>
      </c>
      <c r="I60" s="5" t="s">
        <v>156</v>
      </c>
      <c r="J60" s="5"/>
      <c r="K60" s="14">
        <v>59.5</v>
      </c>
      <c r="L60" s="14">
        <v>26.78</v>
      </c>
      <c r="M60" s="5">
        <v>6</v>
      </c>
      <c r="N60" s="29">
        <v>72</v>
      </c>
      <c r="O60" s="6">
        <v>2.89</v>
      </c>
      <c r="P60" s="4">
        <v>0</v>
      </c>
      <c r="Q60" s="7">
        <f>P60*O60</f>
        <v>0</v>
      </c>
    </row>
    <row r="61" spans="1:17" ht="69" customHeight="1" x14ac:dyDescent="0.2">
      <c r="A61" s="11" t="s">
        <v>401</v>
      </c>
      <c r="B61" s="12" t="s">
        <v>402</v>
      </c>
      <c r="C61" s="5" t="str">
        <f>""</f>
        <v/>
      </c>
      <c r="D61" s="5" t="s">
        <v>403</v>
      </c>
      <c r="E61" s="5" t="s">
        <v>92</v>
      </c>
      <c r="F61" s="5"/>
      <c r="G61" s="31">
        <v>2.76</v>
      </c>
      <c r="H61" s="31">
        <v>2.76</v>
      </c>
      <c r="I61" s="5" t="s">
        <v>156</v>
      </c>
      <c r="J61" s="5"/>
      <c r="K61" s="14">
        <v>42.54</v>
      </c>
      <c r="L61" s="14">
        <v>19.149999999999999</v>
      </c>
      <c r="M61" s="5">
        <v>12</v>
      </c>
      <c r="N61" s="29">
        <v>72</v>
      </c>
      <c r="O61" s="6">
        <v>2.5950000000000002</v>
      </c>
      <c r="P61" s="4">
        <v>0</v>
      </c>
      <c r="Q61" s="7">
        <f>P61*O61</f>
        <v>0</v>
      </c>
    </row>
    <row r="62" spans="1:17" ht="69" customHeight="1" x14ac:dyDescent="0.2">
      <c r="A62" s="11" t="s">
        <v>252</v>
      </c>
      <c r="B62" s="12" t="s">
        <v>253</v>
      </c>
      <c r="C62" s="5" t="str">
        <f>""</f>
        <v/>
      </c>
      <c r="D62" s="5" t="s">
        <v>254</v>
      </c>
      <c r="E62" s="5" t="s">
        <v>92</v>
      </c>
      <c r="F62" s="5"/>
      <c r="G62" s="31">
        <v>3.35</v>
      </c>
      <c r="H62" s="31">
        <v>3.35</v>
      </c>
      <c r="I62" s="5" t="s">
        <v>156</v>
      </c>
      <c r="J62" s="5"/>
      <c r="K62" s="14">
        <v>35.75</v>
      </c>
      <c r="L62" s="14">
        <v>16.09</v>
      </c>
      <c r="M62" s="5">
        <v>4</v>
      </c>
      <c r="N62" s="29">
        <v>78</v>
      </c>
      <c r="O62" s="6">
        <v>2.4533974358974362</v>
      </c>
      <c r="P62" s="4">
        <v>0</v>
      </c>
      <c r="Q62" s="7">
        <f>P62*O62</f>
        <v>0</v>
      </c>
    </row>
    <row r="63" spans="1:17" ht="69" customHeight="1" x14ac:dyDescent="0.2">
      <c r="A63" s="11" t="s">
        <v>283</v>
      </c>
      <c r="B63" s="12" t="s">
        <v>284</v>
      </c>
      <c r="C63" s="5" t="str">
        <f>""</f>
        <v/>
      </c>
      <c r="D63" s="5" t="s">
        <v>285</v>
      </c>
      <c r="E63" s="5" t="s">
        <v>92</v>
      </c>
      <c r="F63" s="5"/>
      <c r="G63" s="31">
        <v>7.09</v>
      </c>
      <c r="H63" s="31">
        <v>7.09</v>
      </c>
      <c r="I63" s="5" t="s">
        <v>156</v>
      </c>
      <c r="J63" s="5"/>
      <c r="K63" s="14">
        <v>65.5</v>
      </c>
      <c r="L63" s="14">
        <v>29.48</v>
      </c>
      <c r="M63" s="5">
        <v>1</v>
      </c>
      <c r="N63" s="29">
        <v>81</v>
      </c>
      <c r="O63" s="6">
        <v>3.1749999999999994</v>
      </c>
      <c r="P63" s="4">
        <v>0</v>
      </c>
      <c r="Q63" s="7">
        <f>P63*O63</f>
        <v>0</v>
      </c>
    </row>
    <row r="64" spans="1:17" ht="69" customHeight="1" x14ac:dyDescent="0.2">
      <c r="A64" s="11" t="s">
        <v>314</v>
      </c>
      <c r="B64" s="12" t="s">
        <v>315</v>
      </c>
      <c r="C64" s="5" t="str">
        <f>""</f>
        <v/>
      </c>
      <c r="D64" s="5" t="s">
        <v>316</v>
      </c>
      <c r="E64" s="5" t="s">
        <v>92</v>
      </c>
      <c r="F64" s="31">
        <v>10.4</v>
      </c>
      <c r="G64" s="31">
        <v>10.44</v>
      </c>
      <c r="H64" s="31">
        <v>10.44</v>
      </c>
      <c r="I64" s="5" t="s">
        <v>154</v>
      </c>
      <c r="J64" s="5" t="s">
        <v>112</v>
      </c>
      <c r="K64" s="14">
        <v>65.75</v>
      </c>
      <c r="L64" s="14">
        <v>29.59</v>
      </c>
      <c r="M64" s="5">
        <v>12</v>
      </c>
      <c r="N64" s="29">
        <v>91</v>
      </c>
      <c r="O64" s="6">
        <v>4.46</v>
      </c>
      <c r="P64" s="4">
        <v>0</v>
      </c>
      <c r="Q64" s="7">
        <f>P64*O64</f>
        <v>0</v>
      </c>
    </row>
    <row r="65" spans="1:17" ht="69" customHeight="1" x14ac:dyDescent="0.2">
      <c r="A65" s="11" t="s">
        <v>298</v>
      </c>
      <c r="B65" s="12" t="s">
        <v>299</v>
      </c>
      <c r="C65" s="5" t="str">
        <f>""</f>
        <v/>
      </c>
      <c r="D65" s="5" t="s">
        <v>300</v>
      </c>
      <c r="E65" s="5" t="s">
        <v>92</v>
      </c>
      <c r="F65" s="31">
        <v>9.8000000000000007</v>
      </c>
      <c r="G65" s="31">
        <v>9.85</v>
      </c>
      <c r="H65" s="31">
        <v>9.85</v>
      </c>
      <c r="I65" s="5" t="s">
        <v>156</v>
      </c>
      <c r="J65" s="5"/>
      <c r="K65" s="14">
        <v>89.5</v>
      </c>
      <c r="L65" s="14">
        <v>40.28</v>
      </c>
      <c r="M65" s="5">
        <v>12</v>
      </c>
      <c r="N65" s="29">
        <v>91</v>
      </c>
      <c r="O65" s="6">
        <v>5.9862271062271057</v>
      </c>
      <c r="P65" s="4">
        <v>0</v>
      </c>
      <c r="Q65" s="7">
        <f>P65*O65</f>
        <v>0</v>
      </c>
    </row>
    <row r="66" spans="1:17" ht="69" customHeight="1" x14ac:dyDescent="0.2">
      <c r="A66" s="11" t="s">
        <v>311</v>
      </c>
      <c r="B66" s="12" t="s">
        <v>312</v>
      </c>
      <c r="C66" s="5" t="str">
        <f>""</f>
        <v/>
      </c>
      <c r="D66" s="5" t="s">
        <v>313</v>
      </c>
      <c r="E66" s="5" t="s">
        <v>92</v>
      </c>
      <c r="F66" s="31">
        <v>11.2</v>
      </c>
      <c r="G66" s="31">
        <v>11.23</v>
      </c>
      <c r="H66" s="31">
        <v>11.23</v>
      </c>
      <c r="I66" s="5" t="s">
        <v>154</v>
      </c>
      <c r="J66" s="5" t="s">
        <v>112</v>
      </c>
      <c r="K66" s="14">
        <v>55.5</v>
      </c>
      <c r="L66" s="14">
        <v>24.98</v>
      </c>
      <c r="M66" s="5">
        <v>12</v>
      </c>
      <c r="N66" s="29">
        <v>93</v>
      </c>
      <c r="O66" s="6">
        <v>3.7650000000000001</v>
      </c>
      <c r="P66" s="4">
        <v>0</v>
      </c>
      <c r="Q66" s="7">
        <f>P66*O66</f>
        <v>0</v>
      </c>
    </row>
    <row r="67" spans="1:17" ht="69" customHeight="1" x14ac:dyDescent="0.2">
      <c r="A67" s="11" t="s">
        <v>161</v>
      </c>
      <c r="B67" s="12" t="s">
        <v>162</v>
      </c>
      <c r="C67" s="5" t="str">
        <f>""</f>
        <v/>
      </c>
      <c r="D67" s="5" t="s">
        <v>163</v>
      </c>
      <c r="E67" s="5" t="s">
        <v>92</v>
      </c>
      <c r="F67" s="31">
        <v>5.0999999999999996</v>
      </c>
      <c r="G67" s="31">
        <v>6.7</v>
      </c>
      <c r="H67" s="31">
        <v>6.7</v>
      </c>
      <c r="I67" s="5" t="s">
        <v>155</v>
      </c>
      <c r="J67" s="5"/>
      <c r="K67" s="14">
        <v>80.75</v>
      </c>
      <c r="L67" s="14">
        <v>36.340000000000003</v>
      </c>
      <c r="M67" s="5">
        <v>12</v>
      </c>
      <c r="N67" s="29">
        <v>96</v>
      </c>
      <c r="O67" s="6">
        <v>5.39</v>
      </c>
      <c r="P67" s="4">
        <v>0</v>
      </c>
      <c r="Q67" s="7">
        <f>P67*O67</f>
        <v>0</v>
      </c>
    </row>
    <row r="68" spans="1:17" ht="69" customHeight="1" x14ac:dyDescent="0.2">
      <c r="A68" s="11" t="s">
        <v>289</v>
      </c>
      <c r="B68" s="12" t="s">
        <v>290</v>
      </c>
      <c r="C68" s="5" t="str">
        <f>""</f>
        <v/>
      </c>
      <c r="D68" s="5" t="s">
        <v>291</v>
      </c>
      <c r="E68" s="5" t="s">
        <v>92</v>
      </c>
      <c r="F68" s="5"/>
      <c r="G68" s="31">
        <v>9.85</v>
      </c>
      <c r="H68" s="31">
        <v>9.85</v>
      </c>
      <c r="I68" s="5" t="s">
        <v>156</v>
      </c>
      <c r="J68" s="5"/>
      <c r="K68" s="14">
        <v>118</v>
      </c>
      <c r="L68" s="14">
        <v>53.1</v>
      </c>
      <c r="M68" s="5">
        <v>12</v>
      </c>
      <c r="N68" s="29">
        <v>96</v>
      </c>
      <c r="O68" s="6">
        <v>7.2649999999999997</v>
      </c>
      <c r="P68" s="4">
        <v>0</v>
      </c>
      <c r="Q68" s="7">
        <f>P68*O68</f>
        <v>0</v>
      </c>
    </row>
    <row r="69" spans="1:17" ht="69" customHeight="1" x14ac:dyDescent="0.2">
      <c r="A69" s="11" t="s">
        <v>295</v>
      </c>
      <c r="B69" s="12" t="s">
        <v>296</v>
      </c>
      <c r="C69" s="5" t="str">
        <f>""</f>
        <v/>
      </c>
      <c r="D69" s="5" t="s">
        <v>297</v>
      </c>
      <c r="E69" s="5" t="s">
        <v>92</v>
      </c>
      <c r="F69" s="5"/>
      <c r="G69" s="31">
        <v>9.85</v>
      </c>
      <c r="H69" s="31">
        <v>9.85</v>
      </c>
      <c r="I69" s="5" t="s">
        <v>258</v>
      </c>
      <c r="J69" s="5"/>
      <c r="K69" s="14">
        <v>118</v>
      </c>
      <c r="L69" s="14">
        <v>53.1</v>
      </c>
      <c r="M69" s="5">
        <v>12</v>
      </c>
      <c r="N69" s="29">
        <v>97</v>
      </c>
      <c r="O69" s="6">
        <v>7.2649999999999997</v>
      </c>
      <c r="P69" s="4">
        <v>0</v>
      </c>
      <c r="Q69" s="7">
        <f>P69*O69</f>
        <v>0</v>
      </c>
    </row>
    <row r="70" spans="1:17" ht="69" customHeight="1" x14ac:dyDescent="0.2">
      <c r="A70" s="11" t="s">
        <v>164</v>
      </c>
      <c r="B70" s="12" t="s">
        <v>165</v>
      </c>
      <c r="C70" s="5" t="str">
        <f>""</f>
        <v/>
      </c>
      <c r="D70" s="5" t="s">
        <v>166</v>
      </c>
      <c r="E70" s="5" t="s">
        <v>92</v>
      </c>
      <c r="F70" s="5"/>
      <c r="G70" s="31">
        <v>10.24</v>
      </c>
      <c r="H70" s="31">
        <v>6.89</v>
      </c>
      <c r="I70" s="5" t="s">
        <v>167</v>
      </c>
      <c r="J70" s="5"/>
      <c r="K70" s="14">
        <v>145</v>
      </c>
      <c r="L70" s="14">
        <v>65.25</v>
      </c>
      <c r="M70" s="5">
        <v>1</v>
      </c>
      <c r="N70" s="29">
        <v>99</v>
      </c>
      <c r="O70" s="6">
        <v>11.003035230352303</v>
      </c>
      <c r="P70" s="4">
        <v>0</v>
      </c>
      <c r="Q70" s="7">
        <f>P70*O70</f>
        <v>0</v>
      </c>
    </row>
    <row r="71" spans="1:17" ht="69" customHeight="1" x14ac:dyDescent="0.2">
      <c r="A71" s="11" t="s">
        <v>317</v>
      </c>
      <c r="B71" s="12" t="s">
        <v>318</v>
      </c>
      <c r="C71" s="5" t="str">
        <f>""</f>
        <v/>
      </c>
      <c r="D71" s="5" t="s">
        <v>319</v>
      </c>
      <c r="E71" s="5" t="s">
        <v>92</v>
      </c>
      <c r="F71" s="31">
        <v>4.3</v>
      </c>
      <c r="G71" s="31">
        <v>4.34</v>
      </c>
      <c r="H71" s="31">
        <v>4.34</v>
      </c>
      <c r="I71" s="5" t="s">
        <v>154</v>
      </c>
      <c r="J71" s="5" t="s">
        <v>112</v>
      </c>
      <c r="K71" s="14">
        <v>29.25</v>
      </c>
      <c r="L71" s="14">
        <v>13.17</v>
      </c>
      <c r="M71" s="5">
        <v>24</v>
      </c>
      <c r="N71" s="29">
        <v>107</v>
      </c>
      <c r="O71" s="6">
        <v>1.9799999999999998</v>
      </c>
      <c r="P71" s="4">
        <v>0</v>
      </c>
      <c r="Q71" s="7">
        <f>P71*O71</f>
        <v>0</v>
      </c>
    </row>
    <row r="72" spans="1:17" ht="69" customHeight="1" x14ac:dyDescent="0.2">
      <c r="A72" s="11" t="s">
        <v>286</v>
      </c>
      <c r="B72" s="12" t="s">
        <v>287</v>
      </c>
      <c r="C72" s="5" t="str">
        <f>""</f>
        <v/>
      </c>
      <c r="D72" s="5" t="s">
        <v>288</v>
      </c>
      <c r="E72" s="5" t="s">
        <v>92</v>
      </c>
      <c r="F72" s="5"/>
      <c r="G72" s="31">
        <v>3.67</v>
      </c>
      <c r="H72" s="31">
        <v>3.67</v>
      </c>
      <c r="I72" s="5" t="s">
        <v>156</v>
      </c>
      <c r="J72" s="5"/>
      <c r="K72" s="14">
        <v>24.5</v>
      </c>
      <c r="L72" s="14">
        <v>11.03</v>
      </c>
      <c r="M72" s="5">
        <v>12</v>
      </c>
      <c r="N72" s="29">
        <v>119</v>
      </c>
      <c r="O72" s="6">
        <v>1.5049999999999999</v>
      </c>
      <c r="P72" s="4">
        <v>0</v>
      </c>
      <c r="Q72" s="7">
        <f>P72*O72</f>
        <v>0</v>
      </c>
    </row>
    <row r="73" spans="1:17" ht="69" customHeight="1" x14ac:dyDescent="0.2">
      <c r="A73" s="11" t="s">
        <v>200</v>
      </c>
      <c r="B73" s="12" t="s">
        <v>201</v>
      </c>
      <c r="C73" s="5" t="str">
        <f>""</f>
        <v/>
      </c>
      <c r="D73" s="5" t="s">
        <v>202</v>
      </c>
      <c r="E73" s="5" t="s">
        <v>92</v>
      </c>
      <c r="F73" s="5"/>
      <c r="G73" s="31">
        <v>3.75</v>
      </c>
      <c r="H73" s="31">
        <v>2.96</v>
      </c>
      <c r="I73" s="5" t="s">
        <v>154</v>
      </c>
      <c r="J73" s="5"/>
      <c r="K73" s="14">
        <v>25</v>
      </c>
      <c r="L73" s="14">
        <v>11.25</v>
      </c>
      <c r="M73" s="5">
        <v>4</v>
      </c>
      <c r="N73" s="29">
        <v>134</v>
      </c>
      <c r="O73" s="6">
        <v>1.29</v>
      </c>
      <c r="P73" s="4">
        <v>0</v>
      </c>
      <c r="Q73" s="7">
        <f>P73*O73</f>
        <v>0</v>
      </c>
    </row>
    <row r="74" spans="1:17" ht="69" customHeight="1" x14ac:dyDescent="0.2">
      <c r="A74" s="11" t="s">
        <v>330</v>
      </c>
      <c r="B74" s="12" t="s">
        <v>331</v>
      </c>
      <c r="C74" s="5" t="str">
        <f>""</f>
        <v/>
      </c>
      <c r="D74" s="5" t="s">
        <v>332</v>
      </c>
      <c r="E74" s="5" t="s">
        <v>92</v>
      </c>
      <c r="F74" s="31">
        <v>10.4</v>
      </c>
      <c r="G74" s="31">
        <v>10.44</v>
      </c>
      <c r="H74" s="31">
        <v>10.44</v>
      </c>
      <c r="I74" s="5" t="s">
        <v>326</v>
      </c>
      <c r="J74" s="5" t="s">
        <v>112</v>
      </c>
      <c r="K74" s="14">
        <v>69.25</v>
      </c>
      <c r="L74" s="14">
        <v>31.17</v>
      </c>
      <c r="M74" s="5">
        <v>12</v>
      </c>
      <c r="N74" s="29">
        <v>137</v>
      </c>
      <c r="O74" s="6">
        <v>4.9929683698296836</v>
      </c>
      <c r="P74" s="4">
        <v>0</v>
      </c>
      <c r="Q74" s="7">
        <f>P74*O74</f>
        <v>0</v>
      </c>
    </row>
    <row r="75" spans="1:17" ht="69" customHeight="1" x14ac:dyDescent="0.2">
      <c r="A75" s="11" t="s">
        <v>323</v>
      </c>
      <c r="B75" s="12" t="s">
        <v>324</v>
      </c>
      <c r="C75" s="5" t="str">
        <f>""</f>
        <v/>
      </c>
      <c r="D75" s="5" t="s">
        <v>325</v>
      </c>
      <c r="E75" s="5" t="s">
        <v>92</v>
      </c>
      <c r="F75" s="31">
        <v>2.8</v>
      </c>
      <c r="G75" s="31">
        <v>2.8</v>
      </c>
      <c r="H75" s="31">
        <v>2.8</v>
      </c>
      <c r="I75" s="5" t="s">
        <v>326</v>
      </c>
      <c r="J75" s="5" t="s">
        <v>112</v>
      </c>
      <c r="K75" s="14">
        <v>20.75</v>
      </c>
      <c r="L75" s="14">
        <v>9.34</v>
      </c>
      <c r="M75" s="5">
        <v>12</v>
      </c>
      <c r="N75" s="29">
        <v>176</v>
      </c>
      <c r="O75" s="6">
        <v>1.3950000000000002</v>
      </c>
      <c r="P75" s="4">
        <v>0</v>
      </c>
      <c r="Q75" s="7">
        <f>P75*O75</f>
        <v>0</v>
      </c>
    </row>
    <row r="76" spans="1:17" ht="69" customHeight="1" x14ac:dyDescent="0.2">
      <c r="A76" s="11" t="s">
        <v>327</v>
      </c>
      <c r="B76" s="12" t="s">
        <v>328</v>
      </c>
      <c r="C76" s="5" t="str">
        <f>""</f>
        <v/>
      </c>
      <c r="D76" s="5" t="s">
        <v>329</v>
      </c>
      <c r="E76" s="5" t="s">
        <v>92</v>
      </c>
      <c r="F76" s="31">
        <v>11.2</v>
      </c>
      <c r="G76" s="31">
        <v>11.23</v>
      </c>
      <c r="H76" s="31">
        <v>11.23</v>
      </c>
      <c r="I76" s="5" t="s">
        <v>326</v>
      </c>
      <c r="J76" s="5" t="s">
        <v>112</v>
      </c>
      <c r="K76" s="14">
        <v>55.5</v>
      </c>
      <c r="L76" s="14">
        <v>24.98</v>
      </c>
      <c r="M76" s="5">
        <v>12</v>
      </c>
      <c r="N76" s="29">
        <v>188</v>
      </c>
      <c r="O76" s="6">
        <v>3.7650000000000001</v>
      </c>
      <c r="P76" s="4">
        <v>0</v>
      </c>
      <c r="Q76" s="7">
        <f>P76*O76</f>
        <v>0</v>
      </c>
    </row>
    <row r="77" spans="1:17" ht="69" customHeight="1" x14ac:dyDescent="0.2">
      <c r="A77" s="11" t="s">
        <v>346</v>
      </c>
      <c r="B77" s="12" t="s">
        <v>347</v>
      </c>
      <c r="C77" s="5" t="str">
        <f>""</f>
        <v/>
      </c>
      <c r="D77" s="5" t="s">
        <v>348</v>
      </c>
      <c r="E77" s="5" t="s">
        <v>92</v>
      </c>
      <c r="F77" s="31">
        <v>4.3</v>
      </c>
      <c r="G77" s="31">
        <v>4.34</v>
      </c>
      <c r="H77" s="31">
        <v>4.34</v>
      </c>
      <c r="I77" s="5" t="s">
        <v>339</v>
      </c>
      <c r="J77" s="5" t="s">
        <v>112</v>
      </c>
      <c r="K77" s="14">
        <v>29.25</v>
      </c>
      <c r="L77" s="14">
        <v>13.17</v>
      </c>
      <c r="M77" s="5">
        <v>12</v>
      </c>
      <c r="N77" s="29">
        <v>188</v>
      </c>
      <c r="O77" s="6">
        <v>1.9799999999999998</v>
      </c>
      <c r="P77" s="4">
        <v>0</v>
      </c>
      <c r="Q77" s="7">
        <f>P77*O77</f>
        <v>0</v>
      </c>
    </row>
    <row r="78" spans="1:17" ht="69" customHeight="1" x14ac:dyDescent="0.2">
      <c r="A78" s="11" t="s">
        <v>340</v>
      </c>
      <c r="B78" s="12" t="s">
        <v>341</v>
      </c>
      <c r="C78" s="5" t="str">
        <f>""</f>
        <v/>
      </c>
      <c r="D78" s="5" t="s">
        <v>342</v>
      </c>
      <c r="E78" s="5" t="s">
        <v>92</v>
      </c>
      <c r="F78" s="31">
        <v>11.2</v>
      </c>
      <c r="G78" s="31">
        <v>11.23</v>
      </c>
      <c r="H78" s="31">
        <v>11.23</v>
      </c>
      <c r="I78" s="5" t="s">
        <v>339</v>
      </c>
      <c r="J78" s="5" t="s">
        <v>112</v>
      </c>
      <c r="K78" s="14">
        <v>55.5</v>
      </c>
      <c r="L78" s="14">
        <v>24.98</v>
      </c>
      <c r="M78" s="5">
        <v>6</v>
      </c>
      <c r="N78" s="29">
        <v>189</v>
      </c>
      <c r="O78" s="6">
        <v>3.7650000000000001</v>
      </c>
      <c r="P78" s="4">
        <v>0</v>
      </c>
      <c r="Q78" s="7">
        <f>P78*O78</f>
        <v>0</v>
      </c>
    </row>
    <row r="79" spans="1:17" ht="69" customHeight="1" x14ac:dyDescent="0.2">
      <c r="A79" s="11" t="s">
        <v>333</v>
      </c>
      <c r="B79" s="12" t="s">
        <v>334</v>
      </c>
      <c r="C79" s="5" t="str">
        <f>""</f>
        <v/>
      </c>
      <c r="D79" s="5" t="s">
        <v>335</v>
      </c>
      <c r="E79" s="5" t="s">
        <v>92</v>
      </c>
      <c r="F79" s="31">
        <v>4.3</v>
      </c>
      <c r="G79" s="31">
        <v>4.34</v>
      </c>
      <c r="H79" s="31">
        <v>4.34</v>
      </c>
      <c r="I79" s="5" t="s">
        <v>326</v>
      </c>
      <c r="J79" s="5" t="s">
        <v>112</v>
      </c>
      <c r="K79" s="14">
        <v>29.25</v>
      </c>
      <c r="L79" s="14">
        <v>13.17</v>
      </c>
      <c r="M79" s="5">
        <v>12</v>
      </c>
      <c r="N79" s="29">
        <v>192</v>
      </c>
      <c r="O79" s="6">
        <v>1.9799999999999998</v>
      </c>
      <c r="P79" s="4">
        <v>0</v>
      </c>
      <c r="Q79" s="7">
        <f>P79*O79</f>
        <v>0</v>
      </c>
    </row>
    <row r="80" spans="1:17" ht="69" customHeight="1" x14ac:dyDescent="0.2">
      <c r="A80" s="11">
        <v>950480</v>
      </c>
      <c r="B80" s="16" t="s">
        <v>372</v>
      </c>
      <c r="C80" s="5" t="str">
        <f>""</f>
        <v/>
      </c>
      <c r="D80" s="5" t="s">
        <v>373</v>
      </c>
      <c r="E80" s="5" t="s">
        <v>92</v>
      </c>
      <c r="F80" s="31">
        <v>9.4</v>
      </c>
      <c r="G80" s="31">
        <v>9.4</v>
      </c>
      <c r="H80" s="31">
        <v>9.4</v>
      </c>
      <c r="I80" s="5" t="s">
        <v>154</v>
      </c>
      <c r="J80" s="5"/>
      <c r="K80" s="14">
        <v>203</v>
      </c>
      <c r="L80" s="14">
        <v>91.35</v>
      </c>
      <c r="M80" s="5">
        <v>28</v>
      </c>
      <c r="N80" s="29">
        <v>197</v>
      </c>
      <c r="O80" s="6">
        <v>11.612141779788837</v>
      </c>
      <c r="P80" s="4">
        <v>0</v>
      </c>
      <c r="Q80" s="7">
        <f>P80*O80</f>
        <v>0</v>
      </c>
    </row>
    <row r="81" spans="1:17" ht="69" customHeight="1" x14ac:dyDescent="0.2">
      <c r="A81" s="11" t="s">
        <v>158</v>
      </c>
      <c r="B81" s="12" t="s">
        <v>159</v>
      </c>
      <c r="C81" s="5" t="str">
        <f>""</f>
        <v/>
      </c>
      <c r="D81" s="5" t="s">
        <v>160</v>
      </c>
      <c r="E81" s="5" t="s">
        <v>92</v>
      </c>
      <c r="F81" s="31">
        <v>5.0999999999999996</v>
      </c>
      <c r="G81" s="31">
        <v>5.12</v>
      </c>
      <c r="H81" s="31">
        <v>5.12</v>
      </c>
      <c r="I81" s="5" t="s">
        <v>155</v>
      </c>
      <c r="J81" s="5"/>
      <c r="K81" s="14">
        <v>70.5</v>
      </c>
      <c r="L81" s="14">
        <v>31.73</v>
      </c>
      <c r="M81" s="5">
        <v>4</v>
      </c>
      <c r="N81" s="29">
        <v>218</v>
      </c>
      <c r="O81" s="6">
        <v>5.5666748333333329</v>
      </c>
      <c r="P81" s="4">
        <v>0</v>
      </c>
      <c r="Q81" s="7">
        <f>P81*O81</f>
        <v>0</v>
      </c>
    </row>
    <row r="82" spans="1:17" ht="69" customHeight="1" x14ac:dyDescent="0.2">
      <c r="A82" s="11">
        <v>950479</v>
      </c>
      <c r="B82" s="12" t="s">
        <v>369</v>
      </c>
      <c r="C82" s="5" t="str">
        <f>""</f>
        <v/>
      </c>
      <c r="D82" s="13" t="s">
        <v>370</v>
      </c>
      <c r="E82" s="5" t="s">
        <v>92</v>
      </c>
      <c r="F82" s="31">
        <v>10.6</v>
      </c>
      <c r="G82" s="31">
        <v>10.6</v>
      </c>
      <c r="H82" s="31">
        <v>10.6</v>
      </c>
      <c r="I82" s="5" t="s">
        <v>371</v>
      </c>
      <c r="J82" s="5"/>
      <c r="K82" s="14">
        <v>203</v>
      </c>
      <c r="L82" s="14">
        <v>91.35</v>
      </c>
      <c r="M82" s="5">
        <v>28</v>
      </c>
      <c r="N82" s="29">
        <v>232</v>
      </c>
      <c r="O82" s="6">
        <v>12.152586206896553</v>
      </c>
      <c r="P82" s="4">
        <v>0</v>
      </c>
      <c r="Q82" s="7">
        <f>P82*O82</f>
        <v>0</v>
      </c>
    </row>
    <row r="83" spans="1:17" ht="69" customHeight="1" thickBot="1" x14ac:dyDescent="0.25">
      <c r="A83" s="17" t="s">
        <v>177</v>
      </c>
      <c r="B83" s="30" t="s">
        <v>178</v>
      </c>
      <c r="C83" s="8" t="str">
        <f>""</f>
        <v/>
      </c>
      <c r="D83" s="8" t="s">
        <v>179</v>
      </c>
      <c r="E83" s="8" t="s">
        <v>92</v>
      </c>
      <c r="F83" s="32">
        <v>2.6</v>
      </c>
      <c r="G83" s="32">
        <v>2.56</v>
      </c>
      <c r="H83" s="32">
        <v>2.56</v>
      </c>
      <c r="I83" s="8" t="s">
        <v>157</v>
      </c>
      <c r="J83" s="8"/>
      <c r="K83" s="18">
        <v>31.25</v>
      </c>
      <c r="L83" s="18">
        <v>14.07</v>
      </c>
      <c r="M83" s="8">
        <v>24</v>
      </c>
      <c r="N83" s="29">
        <v>237</v>
      </c>
      <c r="O83" s="19">
        <v>1.9685302390998594</v>
      </c>
      <c r="P83" s="9">
        <v>0</v>
      </c>
      <c r="Q83" s="10">
        <f>P83*O83</f>
        <v>0</v>
      </c>
    </row>
    <row r="85" spans="1:17" ht="69" customHeight="1" x14ac:dyDescent="0.2">
      <c r="O85" s="6" t="s">
        <v>410</v>
      </c>
      <c r="P85" s="4">
        <f>SUM(P2:P83)</f>
        <v>0</v>
      </c>
      <c r="Q85" s="33">
        <f>SUM(Q2:Q83)</f>
        <v>0</v>
      </c>
    </row>
  </sheetData>
  <autoFilter ref="A1:Q83" xr:uid="{00000000-0001-0000-0000-000000000000}">
    <sortState xmlns:xlrd2="http://schemas.microsoft.com/office/spreadsheetml/2017/richdata2" ref="A2:Q83">
      <sortCondition ref="N1:N83"/>
    </sortState>
  </autoFilter>
  <dataValidations count="2">
    <dataValidation type="list" allowBlank="1" sqref="E2:E1048576" xr:uid="{00000000-0002-0000-0000-000000000000}">
      <formula1>Details_4</formula1>
    </dataValidation>
    <dataValidation type="list" allowBlank="1" sqref="J2:J1048576" xr:uid="{00000000-0002-0000-0000-000002000000}">
      <formula1>Details_18</formula1>
    </dataValidation>
  </dataValidations>
  <hyperlinks>
    <hyperlink ref="B83" r:id="rId1" xr:uid="{EBDCF7EF-320D-8644-8174-6338C0712EF9}"/>
    <hyperlink ref="B82" r:id="rId2" xr:uid="{0A623ADE-E62F-154E-9884-F63C13A1137D}"/>
    <hyperlink ref="B81" r:id="rId3" xr:uid="{BBCA9E13-FDA5-684E-96E8-986D50AC588A}"/>
    <hyperlink ref="B80" r:id="rId4" xr:uid="{12E2B5E1-CB08-F244-B5AD-F2FB5EC4BF97}"/>
    <hyperlink ref="B79" r:id="rId5" xr:uid="{ACE19676-57A9-454B-BADB-2A6AB25B3B23}"/>
    <hyperlink ref="B78" r:id="rId6" xr:uid="{A965BEC3-A8B3-3949-B3A4-0BB67AEC6E57}"/>
    <hyperlink ref="B76" r:id="rId7" xr:uid="{6BADAA8A-16CE-6544-A935-891A2AA7EBDF}"/>
    <hyperlink ref="B77" r:id="rId8" xr:uid="{7E96A07A-26F8-BC4A-B32E-4D1FA3C140C9}"/>
    <hyperlink ref="B75" r:id="rId9" xr:uid="{C9A2985B-C25C-9745-B3AB-DF425804D9E3}"/>
    <hyperlink ref="B74" r:id="rId10" xr:uid="{557E99DF-F47B-504C-80C1-670FCE5178F1}"/>
    <hyperlink ref="B73" r:id="rId11" xr:uid="{A58D1885-A7E6-8A42-8BB8-6C562C3622AD}"/>
    <hyperlink ref="B70" r:id="rId12" xr:uid="{C8D09335-5CFB-D940-85C4-FA2295D17664}"/>
    <hyperlink ref="B72" r:id="rId13" xr:uid="{49483BB8-D6B7-2746-B760-B67DBE2E8E49}"/>
    <hyperlink ref="B71" r:id="rId14" xr:uid="{BDAC619E-8588-8246-8604-6DCE1568BF52}"/>
    <hyperlink ref="B15" r:id="rId15" xr:uid="{5322D47D-8B16-034D-B574-0641FE55531C}"/>
    <hyperlink ref="B69" r:id="rId16" xr:uid="{5034A1A7-71B1-0647-B917-5050C0832166}"/>
    <hyperlink ref="B67" r:id="rId17" xr:uid="{162A1DBF-76CF-9D4D-8341-66C27638D57A}"/>
    <hyperlink ref="B68" r:id="rId18" xr:uid="{4232D184-7820-324C-ADDF-82BAF6314280}"/>
    <hyperlink ref="B66" r:id="rId19" xr:uid="{9FB27271-9F9C-D442-BD12-ABF35B275FBB}"/>
    <hyperlink ref="B64" r:id="rId20" xr:uid="{04D94B01-6093-004F-9E08-F73F2A234105}"/>
    <hyperlink ref="B65" r:id="rId21" xr:uid="{93A7D63D-E775-9044-AA1E-9348A3B60ABC}"/>
    <hyperlink ref="B63" r:id="rId22" xr:uid="{3590EBB2-5F1D-4047-B149-2D32CB938BD2}"/>
    <hyperlink ref="B62" r:id="rId23" xr:uid="{59FD4505-EEAA-A849-A5A3-AEC60A801331}"/>
    <hyperlink ref="B59" r:id="rId24" xr:uid="{52B6639A-B8D0-2140-8548-DC45F761DA9B}"/>
    <hyperlink ref="B60" r:id="rId25" xr:uid="{9091D218-E249-184E-8A71-04EF117E2AD3}"/>
    <hyperlink ref="B61" r:id="rId26" xr:uid="{9C66F653-0355-C24B-9437-07AEE265117C}"/>
    <hyperlink ref="B58" r:id="rId27" xr:uid="{3A9EF35E-6188-7341-A2E3-31ACB78761EF}"/>
    <hyperlink ref="B56" r:id="rId28" xr:uid="{11376536-4241-7141-B265-5DA0A1B941F4}"/>
    <hyperlink ref="B57" r:id="rId29" xr:uid="{3BED30BF-8C34-B143-AF49-DE14A1A2DC74}"/>
    <hyperlink ref="B55" r:id="rId30" xr:uid="{7020AF20-9720-DA45-801C-737533F8D610}"/>
    <hyperlink ref="B54" r:id="rId31" xr:uid="{F19E0042-0BD9-5041-9232-6E0A589ED3DB}"/>
    <hyperlink ref="B53" r:id="rId32" xr:uid="{BABE2FBE-C54A-A046-9269-97F536E7EFCB}"/>
    <hyperlink ref="B52" r:id="rId33" xr:uid="{F12D936B-6C7A-6747-A47D-CE336864F108}"/>
    <hyperlink ref="B50" r:id="rId34" xr:uid="{1B1BA68D-351F-9246-856C-33C33F09B434}"/>
    <hyperlink ref="B51" r:id="rId35" xr:uid="{39914CCA-7649-AE4A-AE7D-991CADC7C542}"/>
    <hyperlink ref="B49" r:id="rId36" xr:uid="{6D0E8160-AA27-D84A-B489-EB30B1F216DF}"/>
    <hyperlink ref="B48" r:id="rId37" xr:uid="{4D7E0A4D-8D9D-1C4F-B349-2FFD713D3237}"/>
    <hyperlink ref="B47" r:id="rId38" xr:uid="{20BC7BD1-5CD5-B041-9A72-2A349FB5DA2F}"/>
    <hyperlink ref="B45" r:id="rId39" xr:uid="{D78C6224-2204-0649-BE59-54E569A82BF3}"/>
    <hyperlink ref="B46" r:id="rId40" xr:uid="{058575B1-4689-2448-81B4-B55F477FC4B9}"/>
    <hyperlink ref="B44" r:id="rId41" xr:uid="{94E96B92-4BD3-FD4A-B365-553853B827E4}"/>
    <hyperlink ref="B43" r:id="rId42" xr:uid="{054C0CF8-8310-6444-BE90-38B7E90CF024}"/>
    <hyperlink ref="B27" r:id="rId43" xr:uid="{FE806E59-592F-6C43-B1FC-B5470DB9FE9B}"/>
    <hyperlink ref="B42" r:id="rId44" xr:uid="{D9C77966-DF74-8146-8D2D-A0BFBE263BEC}"/>
    <hyperlink ref="B2" r:id="rId45" xr:uid="{0B087837-2BC6-0B49-87D3-576E7E798F48}"/>
    <hyperlink ref="B41" r:id="rId46" xr:uid="{5F1B82E5-9502-5741-AC52-BCFB0F55772C}"/>
    <hyperlink ref="B39" r:id="rId47" xr:uid="{341F4649-F8C0-5141-9333-F89F6E8C7908}"/>
    <hyperlink ref="B40" r:id="rId48" xr:uid="{5BCB7F7C-7397-2547-A61E-86AE43539C86}"/>
    <hyperlink ref="B38" r:id="rId49" xr:uid="{541D65A3-33C0-8B46-9EED-C172DCCBC9BC}"/>
    <hyperlink ref="B17" r:id="rId50" xr:uid="{F3C22BB8-1F56-E645-A039-3BD0EE2A9BC0}"/>
    <hyperlink ref="B36" r:id="rId51" xr:uid="{1D908585-3CFE-C947-A235-EBA70D5DBB8F}"/>
    <hyperlink ref="B37" r:id="rId52" xr:uid="{5D831CF6-6789-E449-83E6-DB87601A53F7}"/>
    <hyperlink ref="B35" r:id="rId53" xr:uid="{998A23BF-931F-BE4A-A2E3-F867070CA3F1}"/>
    <hyperlink ref="B34" r:id="rId54" xr:uid="{8221E775-0A65-4642-A155-7FE8DA408D4F}"/>
    <hyperlink ref="B33" r:id="rId55" xr:uid="{2EFB4310-5C8E-9241-8BF6-64968F259ECC}"/>
    <hyperlink ref="B29" r:id="rId56" xr:uid="{45A7BA6D-C59A-1846-9AA8-C9759E81C7FA}"/>
    <hyperlink ref="B32" r:id="rId57" xr:uid="{677B390E-BEC1-EA42-88E4-391B8C428F8C}"/>
    <hyperlink ref="B31" r:id="rId58" xr:uid="{6E636D87-6EDC-4243-A3F7-664B1F0BF482}"/>
    <hyperlink ref="B30" r:id="rId59" xr:uid="{56337EDE-F4F8-BC41-980F-B0E187FACDF3}"/>
    <hyperlink ref="B28" r:id="rId60" xr:uid="{82AD8103-1892-D94B-B814-DF2B42C32D6F}"/>
    <hyperlink ref="B26" r:id="rId61" xr:uid="{ADDE5B9B-D122-7349-A057-3A7B4D280940}"/>
    <hyperlink ref="B23" r:id="rId62" xr:uid="{CCDE20DB-7984-114A-9F80-FDA31B1B67C1}"/>
    <hyperlink ref="B24" r:id="rId63" xr:uid="{CF8616F0-ED56-024C-A811-58812721B93D}"/>
    <hyperlink ref="B25" r:id="rId64" xr:uid="{86533330-9468-534D-9147-D37F67BB973C}"/>
    <hyperlink ref="B22" r:id="rId65" xr:uid="{16C108D0-4E2F-A348-A26E-2F788D81708A}"/>
    <hyperlink ref="B21" r:id="rId66" xr:uid="{B5253765-69FC-5849-AE0C-7F6F985C05FD}"/>
    <hyperlink ref="B20" r:id="rId67" xr:uid="{22E59D97-DCA4-5344-A104-CFA94C5DE191}"/>
    <hyperlink ref="B18" r:id="rId68" xr:uid="{8A95025F-2F43-8D41-B3C8-6F68FAD5CEBF}"/>
    <hyperlink ref="B19" r:id="rId69" xr:uid="{49D62663-EFAC-6A4C-B461-0BA1B29ADAB1}"/>
    <hyperlink ref="B16" r:id="rId70" xr:uid="{605FE703-CF32-104A-A37A-9FDE0DF11E69}"/>
    <hyperlink ref="B13" r:id="rId71" xr:uid="{6B80A65F-8666-8B4B-910B-445FF89D9AA7}"/>
    <hyperlink ref="B14" r:id="rId72" xr:uid="{85E0221F-44CD-DD4B-9842-46D2E9DCBC86}"/>
    <hyperlink ref="B12" r:id="rId73" xr:uid="{066B2638-9E0F-FC4C-B56F-C18DC3C373CA}"/>
    <hyperlink ref="B10" r:id="rId74" xr:uid="{BF119B3F-F9B6-AB44-9C3C-4C8ACCC68B1D}"/>
    <hyperlink ref="B11" r:id="rId75" xr:uid="{1EF29EBD-F12F-D54F-9980-ADF116439671}"/>
    <hyperlink ref="B8" r:id="rId76" xr:uid="{8B02A5BF-32DE-8F49-8208-734A0F609050}"/>
    <hyperlink ref="B9" r:id="rId77" xr:uid="{8A7E8A5C-6A64-1443-9F37-BBDC08F36EE4}"/>
    <hyperlink ref="B3" r:id="rId78" xr:uid="{0F47867D-6AB7-4344-90E4-B4CC1C5DA0C5}"/>
    <hyperlink ref="B4" r:id="rId79" xr:uid="{366007AF-C708-4844-A941-74DDA9D2CCE3}"/>
    <hyperlink ref="B5" r:id="rId80" xr:uid="{01B6D7A8-BE13-264A-9A1E-F5714E2EEE5D}"/>
    <hyperlink ref="B6" r:id="rId81" xr:uid="{A1048FBF-FB35-234E-BC4E-81E903F95811}"/>
    <hyperlink ref="B7" r:id="rId82" xr:uid="{A4CAD306-9AFF-184A-B428-F1C7621D6BC3}"/>
  </hyperlinks>
  <pageMargins left="0.25" right="0.25" top="0.75" bottom="0.75" header="0.3" footer="0.3"/>
  <pageSetup scale="51" fitToHeight="77" orientation="landscape" horizontalDpi="0" verticalDpi="0"/>
  <drawing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67"/>
  <sheetViews>
    <sheetView workbookViewId="0"/>
  </sheetViews>
  <sheetFormatPr baseColWidth="10" defaultColWidth="8.83203125" defaultRowHeight="15" x14ac:dyDescent="0.2"/>
  <sheetData>
    <row r="1" spans="1:38" x14ac:dyDescent="0.2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  <c r="Q1" s="1" t="s">
        <v>27</v>
      </c>
      <c r="R1" s="1" t="s">
        <v>28</v>
      </c>
      <c r="S1" s="1" t="s">
        <v>29</v>
      </c>
      <c r="T1" s="1" t="s">
        <v>30</v>
      </c>
      <c r="U1" s="1" t="s">
        <v>31</v>
      </c>
      <c r="V1" s="1" t="s">
        <v>32</v>
      </c>
      <c r="W1" s="1" t="s">
        <v>33</v>
      </c>
      <c r="X1" s="1" t="s">
        <v>34</v>
      </c>
      <c r="Y1" s="1" t="s">
        <v>35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  <c r="AE1" s="1" t="s">
        <v>41</v>
      </c>
      <c r="AF1" s="1" t="s">
        <v>42</v>
      </c>
      <c r="AG1" s="1" t="s">
        <v>43</v>
      </c>
      <c r="AH1" s="1" t="s">
        <v>44</v>
      </c>
      <c r="AI1" s="1" t="s">
        <v>45</v>
      </c>
      <c r="AJ1" s="1" t="s">
        <v>46</v>
      </c>
      <c r="AK1" s="1" t="s">
        <v>47</v>
      </c>
      <c r="AL1" s="1" t="s">
        <v>48</v>
      </c>
    </row>
    <row r="2" spans="1:38" x14ac:dyDescent="0.2">
      <c r="E2" t="s">
        <v>49</v>
      </c>
      <c r="R2" t="s">
        <v>50</v>
      </c>
      <c r="S2" t="s">
        <v>51</v>
      </c>
      <c r="AA2" t="s">
        <v>52</v>
      </c>
      <c r="AJ2" t="s">
        <v>53</v>
      </c>
      <c r="AK2" t="s">
        <v>54</v>
      </c>
    </row>
    <row r="3" spans="1:38" x14ac:dyDescent="0.2">
      <c r="E3" t="s">
        <v>55</v>
      </c>
      <c r="R3" t="s">
        <v>56</v>
      </c>
      <c r="S3" t="s">
        <v>57</v>
      </c>
      <c r="AA3" t="s">
        <v>58</v>
      </c>
      <c r="AJ3" t="s">
        <v>59</v>
      </c>
      <c r="AK3" t="s">
        <v>60</v>
      </c>
    </row>
    <row r="4" spans="1:38" x14ac:dyDescent="0.2">
      <c r="E4" t="s">
        <v>61</v>
      </c>
      <c r="R4" t="s">
        <v>62</v>
      </c>
      <c r="S4" t="s">
        <v>63</v>
      </c>
      <c r="AJ4" t="s">
        <v>64</v>
      </c>
    </row>
    <row r="5" spans="1:38" x14ac:dyDescent="0.2">
      <c r="E5" t="s">
        <v>65</v>
      </c>
      <c r="S5" t="s">
        <v>66</v>
      </c>
      <c r="AJ5" t="s">
        <v>67</v>
      </c>
    </row>
    <row r="6" spans="1:38" x14ac:dyDescent="0.2">
      <c r="E6" t="s">
        <v>68</v>
      </c>
      <c r="S6" t="s">
        <v>69</v>
      </c>
      <c r="AJ6" t="s">
        <v>70</v>
      </c>
    </row>
    <row r="7" spans="1:38" x14ac:dyDescent="0.2">
      <c r="E7" t="s">
        <v>71</v>
      </c>
      <c r="S7" t="s">
        <v>72</v>
      </c>
      <c r="AJ7" t="s">
        <v>73</v>
      </c>
    </row>
    <row r="8" spans="1:38" x14ac:dyDescent="0.2">
      <c r="E8" t="s">
        <v>74</v>
      </c>
      <c r="S8" t="s">
        <v>75</v>
      </c>
      <c r="AJ8" t="s">
        <v>76</v>
      </c>
    </row>
    <row r="9" spans="1:38" x14ac:dyDescent="0.2">
      <c r="E9" t="s">
        <v>77</v>
      </c>
      <c r="S9" t="s">
        <v>78</v>
      </c>
      <c r="AJ9" t="s">
        <v>79</v>
      </c>
    </row>
    <row r="10" spans="1:38" x14ac:dyDescent="0.2">
      <c r="E10" t="s">
        <v>80</v>
      </c>
      <c r="S10" t="s">
        <v>81</v>
      </c>
      <c r="AJ10" t="s">
        <v>82</v>
      </c>
    </row>
    <row r="11" spans="1:38" x14ac:dyDescent="0.2">
      <c r="E11" t="s">
        <v>83</v>
      </c>
      <c r="S11" t="s">
        <v>84</v>
      </c>
      <c r="AJ11" t="s">
        <v>85</v>
      </c>
    </row>
    <row r="12" spans="1:38" x14ac:dyDescent="0.2">
      <c r="E12" t="s">
        <v>86</v>
      </c>
      <c r="S12" t="s">
        <v>87</v>
      </c>
      <c r="AJ12" t="s">
        <v>88</v>
      </c>
    </row>
    <row r="13" spans="1:38" x14ac:dyDescent="0.2">
      <c r="E13" t="s">
        <v>89</v>
      </c>
      <c r="S13" t="s">
        <v>90</v>
      </c>
      <c r="AJ13" t="s">
        <v>91</v>
      </c>
    </row>
    <row r="14" spans="1:38" x14ac:dyDescent="0.2">
      <c r="E14" t="s">
        <v>92</v>
      </c>
      <c r="S14" t="s">
        <v>93</v>
      </c>
    </row>
    <row r="15" spans="1:38" x14ac:dyDescent="0.2">
      <c r="E15" t="s">
        <v>94</v>
      </c>
      <c r="S15" t="s">
        <v>95</v>
      </c>
    </row>
    <row r="16" spans="1:38" x14ac:dyDescent="0.2">
      <c r="E16" t="s">
        <v>96</v>
      </c>
      <c r="S16" t="s">
        <v>97</v>
      </c>
    </row>
    <row r="17" spans="5:19" x14ac:dyDescent="0.2">
      <c r="E17" t="s">
        <v>98</v>
      </c>
      <c r="S17" t="s">
        <v>99</v>
      </c>
    </row>
    <row r="18" spans="5:19" x14ac:dyDescent="0.2">
      <c r="E18" t="s">
        <v>100</v>
      </c>
      <c r="S18" t="s">
        <v>101</v>
      </c>
    </row>
    <row r="19" spans="5:19" x14ac:dyDescent="0.2">
      <c r="E19" t="s">
        <v>102</v>
      </c>
      <c r="S19" t="s">
        <v>103</v>
      </c>
    </row>
    <row r="20" spans="5:19" x14ac:dyDescent="0.2">
      <c r="S20" t="s">
        <v>104</v>
      </c>
    </row>
    <row r="21" spans="5:19" x14ac:dyDescent="0.2">
      <c r="S21" t="s">
        <v>105</v>
      </c>
    </row>
    <row r="22" spans="5:19" x14ac:dyDescent="0.2">
      <c r="S22" t="s">
        <v>106</v>
      </c>
    </row>
    <row r="23" spans="5:19" x14ac:dyDescent="0.2">
      <c r="S23" t="s">
        <v>107</v>
      </c>
    </row>
    <row r="24" spans="5:19" x14ac:dyDescent="0.2">
      <c r="S24" t="s">
        <v>108</v>
      </c>
    </row>
    <row r="25" spans="5:19" x14ac:dyDescent="0.2">
      <c r="S25" t="s">
        <v>109</v>
      </c>
    </row>
    <row r="26" spans="5:19" x14ac:dyDescent="0.2">
      <c r="S26" t="s">
        <v>110</v>
      </c>
    </row>
    <row r="27" spans="5:19" x14ac:dyDescent="0.2">
      <c r="S27" t="s">
        <v>111</v>
      </c>
    </row>
    <row r="28" spans="5:19" x14ac:dyDescent="0.2">
      <c r="S28" t="s">
        <v>112</v>
      </c>
    </row>
    <row r="29" spans="5:19" x14ac:dyDescent="0.2">
      <c r="S29" t="s">
        <v>113</v>
      </c>
    </row>
    <row r="30" spans="5:19" x14ac:dyDescent="0.2">
      <c r="S30" t="s">
        <v>114</v>
      </c>
    </row>
    <row r="31" spans="5:19" x14ac:dyDescent="0.2">
      <c r="S31" t="s">
        <v>115</v>
      </c>
    </row>
    <row r="32" spans="5:19" x14ac:dyDescent="0.2">
      <c r="S32" t="s">
        <v>116</v>
      </c>
    </row>
    <row r="33" spans="19:19" x14ac:dyDescent="0.2">
      <c r="S33" t="s">
        <v>117</v>
      </c>
    </row>
    <row r="34" spans="19:19" x14ac:dyDescent="0.2">
      <c r="S34" t="s">
        <v>118</v>
      </c>
    </row>
    <row r="35" spans="19:19" x14ac:dyDescent="0.2">
      <c r="S35" t="s">
        <v>119</v>
      </c>
    </row>
    <row r="36" spans="19:19" x14ac:dyDescent="0.2">
      <c r="S36" t="s">
        <v>120</v>
      </c>
    </row>
    <row r="37" spans="19:19" x14ac:dyDescent="0.2">
      <c r="S37" t="s">
        <v>121</v>
      </c>
    </row>
    <row r="38" spans="19:19" x14ac:dyDescent="0.2">
      <c r="S38" t="s">
        <v>122</v>
      </c>
    </row>
    <row r="39" spans="19:19" x14ac:dyDescent="0.2">
      <c r="S39" t="s">
        <v>123</v>
      </c>
    </row>
    <row r="40" spans="19:19" x14ac:dyDescent="0.2">
      <c r="S40" t="s">
        <v>124</v>
      </c>
    </row>
    <row r="41" spans="19:19" x14ac:dyDescent="0.2">
      <c r="S41" t="s">
        <v>125</v>
      </c>
    </row>
    <row r="42" spans="19:19" x14ac:dyDescent="0.2">
      <c r="S42" t="s">
        <v>126</v>
      </c>
    </row>
    <row r="43" spans="19:19" x14ac:dyDescent="0.2">
      <c r="S43" t="s">
        <v>127</v>
      </c>
    </row>
    <row r="44" spans="19:19" x14ac:dyDescent="0.2">
      <c r="S44" t="s">
        <v>128</v>
      </c>
    </row>
    <row r="45" spans="19:19" x14ac:dyDescent="0.2">
      <c r="S45" t="s">
        <v>129</v>
      </c>
    </row>
    <row r="46" spans="19:19" x14ac:dyDescent="0.2">
      <c r="S46" t="s">
        <v>130</v>
      </c>
    </row>
    <row r="47" spans="19:19" x14ac:dyDescent="0.2">
      <c r="S47" t="s">
        <v>131</v>
      </c>
    </row>
    <row r="48" spans="19:19" x14ac:dyDescent="0.2">
      <c r="S48" t="s">
        <v>132</v>
      </c>
    </row>
    <row r="49" spans="19:19" x14ac:dyDescent="0.2">
      <c r="S49" t="s">
        <v>133</v>
      </c>
    </row>
    <row r="50" spans="19:19" x14ac:dyDescent="0.2">
      <c r="S50" t="s">
        <v>134</v>
      </c>
    </row>
    <row r="51" spans="19:19" x14ac:dyDescent="0.2">
      <c r="S51" t="s">
        <v>135</v>
      </c>
    </row>
    <row r="52" spans="19:19" x14ac:dyDescent="0.2">
      <c r="S52" t="s">
        <v>136</v>
      </c>
    </row>
    <row r="53" spans="19:19" x14ac:dyDescent="0.2">
      <c r="S53" t="s">
        <v>137</v>
      </c>
    </row>
    <row r="54" spans="19:19" x14ac:dyDescent="0.2">
      <c r="S54" t="s">
        <v>138</v>
      </c>
    </row>
    <row r="55" spans="19:19" x14ac:dyDescent="0.2">
      <c r="S55" t="s">
        <v>139</v>
      </c>
    </row>
    <row r="56" spans="19:19" x14ac:dyDescent="0.2">
      <c r="S56" t="s">
        <v>140</v>
      </c>
    </row>
    <row r="57" spans="19:19" x14ac:dyDescent="0.2">
      <c r="S57" t="s">
        <v>141</v>
      </c>
    </row>
    <row r="58" spans="19:19" x14ac:dyDescent="0.2">
      <c r="S58" t="s">
        <v>142</v>
      </c>
    </row>
    <row r="59" spans="19:19" x14ac:dyDescent="0.2">
      <c r="S59" t="s">
        <v>143</v>
      </c>
    </row>
    <row r="60" spans="19:19" x14ac:dyDescent="0.2">
      <c r="S60" t="s">
        <v>144</v>
      </c>
    </row>
    <row r="61" spans="19:19" x14ac:dyDescent="0.2">
      <c r="S61" t="s">
        <v>145</v>
      </c>
    </row>
    <row r="62" spans="19:19" x14ac:dyDescent="0.2">
      <c r="S62" t="s">
        <v>146</v>
      </c>
    </row>
    <row r="63" spans="19:19" x14ac:dyDescent="0.2">
      <c r="S63" t="s">
        <v>147</v>
      </c>
    </row>
    <row r="64" spans="19:19" x14ac:dyDescent="0.2">
      <c r="S64" t="s">
        <v>148</v>
      </c>
    </row>
    <row r="65" spans="19:19" x14ac:dyDescent="0.2">
      <c r="S65" t="s">
        <v>149</v>
      </c>
    </row>
    <row r="66" spans="19:19" x14ac:dyDescent="0.2">
      <c r="S66" t="s">
        <v>150</v>
      </c>
    </row>
    <row r="67" spans="19:19" x14ac:dyDescent="0.2">
      <c r="S67" t="s">
        <v>151</v>
      </c>
    </row>
  </sheetData>
  <sheetProtection password="E1FD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workbookViewId="0"/>
  </sheetViews>
  <sheetFormatPr baseColWidth="10" defaultColWidth="8.83203125" defaultRowHeight="15" x14ac:dyDescent="0.2"/>
  <sheetData>
    <row r="1" spans="1:2" x14ac:dyDescent="0.2">
      <c r="A1" t="s">
        <v>152</v>
      </c>
      <c r="B1" t="s">
        <v>153</v>
      </c>
    </row>
  </sheetData>
  <sheetProtection password="E1F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Details</vt:lpstr>
      <vt:lpstr>ValidValues</vt:lpstr>
      <vt:lpstr>Config</vt:lpstr>
      <vt:lpstr>Details_17</vt:lpstr>
      <vt:lpstr>Details_18</vt:lpstr>
      <vt:lpstr>Details_26</vt:lpstr>
      <vt:lpstr>Details_35</vt:lpstr>
      <vt:lpstr>Details_36</vt:lpstr>
      <vt:lpstr>Details_4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Randy Choplin</cp:lastModifiedBy>
  <cp:lastPrinted>2026-07-07T22:01:33Z</cp:lastPrinted>
  <dcterms:created xsi:type="dcterms:W3CDTF">2026-04-29T21:18:11Z</dcterms:created>
  <dcterms:modified xsi:type="dcterms:W3CDTF">2026-07-30T05:40:33Z</dcterms:modified>
</cp:coreProperties>
</file>